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о группам" sheetId="1" r:id="rId1"/>
    <sheet name="финиш всех" sheetId="2" r:id="rId2"/>
    <sheet name="команды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H65" i="2"/>
  <c r="I65" s="1"/>
  <c r="H64"/>
  <c r="I64" s="1"/>
  <c r="H63"/>
  <c r="I63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103" i="1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2"/>
  <c r="I92" s="1"/>
  <c r="H91"/>
  <c r="I91" s="1"/>
  <c r="H90"/>
  <c r="I90" s="1"/>
  <c r="H87"/>
  <c r="I87" s="1"/>
  <c r="H86"/>
  <c r="I86" s="1"/>
  <c r="H85"/>
  <c r="I85" s="1"/>
  <c r="H84"/>
  <c r="I84" s="1"/>
  <c r="H81"/>
  <c r="I81" s="1"/>
  <c r="H78"/>
  <c r="I78" s="1"/>
  <c r="H77"/>
  <c r="I77" s="1"/>
  <c r="H76"/>
  <c r="I76" s="1"/>
  <c r="H74"/>
  <c r="I74" s="1"/>
  <c r="H73"/>
  <c r="I73" s="1"/>
  <c r="H72"/>
  <c r="I72" s="1"/>
  <c r="H69"/>
  <c r="I69" s="1"/>
  <c r="H68"/>
  <c r="I68" s="1"/>
  <c r="H67"/>
  <c r="I67" s="1"/>
  <c r="H64"/>
  <c r="I64" s="1"/>
  <c r="H63"/>
  <c r="I63" s="1"/>
  <c r="H62"/>
  <c r="I62" s="1"/>
  <c r="H61"/>
  <c r="I61" s="1"/>
  <c r="H51"/>
  <c r="I51" s="1"/>
  <c r="H50"/>
  <c r="I50" s="1"/>
  <c r="H49"/>
  <c r="I49" s="1"/>
  <c r="H48"/>
  <c r="I48" s="1"/>
  <c r="H47"/>
  <c r="I47" s="1"/>
  <c r="H46"/>
  <c r="I46" s="1"/>
  <c r="H43"/>
  <c r="I43" s="1"/>
  <c r="H40"/>
  <c r="I40" s="1"/>
  <c r="H37"/>
  <c r="I37" s="1"/>
  <c r="H36"/>
  <c r="I36" s="1"/>
  <c r="H35"/>
  <c r="I35" s="1"/>
  <c r="H32"/>
  <c r="I32" s="1"/>
  <c r="H29"/>
  <c r="I29" s="1"/>
  <c r="H28"/>
  <c r="I28" s="1"/>
  <c r="H27"/>
  <c r="I27" s="1"/>
  <c r="H26"/>
  <c r="I26" s="1"/>
  <c r="H25"/>
  <c r="I25" s="1"/>
  <c r="H22"/>
  <c r="I22" s="1"/>
  <c r="H21"/>
  <c r="I21" s="1"/>
  <c r="H18"/>
  <c r="I18" s="1"/>
  <c r="H17"/>
  <c r="I17" s="1"/>
  <c r="H14"/>
  <c r="I14" s="1"/>
  <c r="H11"/>
  <c r="I11" s="1"/>
  <c r="H8"/>
  <c r="I8" s="1"/>
</calcChain>
</file>

<file path=xl/sharedStrings.xml><?xml version="1.0" encoding="utf-8"?>
<sst xmlns="http://schemas.openxmlformats.org/spreadsheetml/2006/main" count="700" uniqueCount="157">
  <si>
    <t xml:space="preserve">Открытые соревнования города Ярославля </t>
  </si>
  <si>
    <t xml:space="preserve">по  кроссовому бегу </t>
  </si>
  <si>
    <t>среди спортивных школ</t>
  </si>
  <si>
    <t>г. Ярославль,</t>
  </si>
  <si>
    <t>20 мая 2012 г.</t>
  </si>
  <si>
    <t>л/б ''Яковлевское''</t>
  </si>
  <si>
    <t>№
п/п</t>
  </si>
  <si>
    <t>Фамилия, имя</t>
  </si>
  <si>
    <t>Г.р.</t>
  </si>
  <si>
    <t>Разряд</t>
  </si>
  <si>
    <t>Территория</t>
  </si>
  <si>
    <t>Организация, город</t>
  </si>
  <si>
    <t>№ уч.</t>
  </si>
  <si>
    <t>Результат</t>
  </si>
  <si>
    <t>Финиш. рез-т</t>
  </si>
  <si>
    <t>Ф.И.О. тренера</t>
  </si>
  <si>
    <t>Девочки 2001 г.р. и младше - 3,7 км</t>
  </si>
  <si>
    <t>Комарова Алёна</t>
  </si>
  <si>
    <t>2001</t>
  </si>
  <si>
    <t>2ю</t>
  </si>
  <si>
    <t>Ярославская</t>
  </si>
  <si>
    <t>Ярославль, СДЮСШОР-19</t>
  </si>
  <si>
    <t>Хрущёва Л.В.</t>
  </si>
  <si>
    <t>Девочки 2000 г.р. - 3,8 км</t>
  </si>
  <si>
    <t>Белкина Екатерина</t>
  </si>
  <si>
    <t>3р</t>
  </si>
  <si>
    <t>Таракановы Ю.Ф., А.В.</t>
  </si>
  <si>
    <t>Девочки 1999 г.р. - 3,9 км</t>
  </si>
  <si>
    <t>Тараканова Полина</t>
  </si>
  <si>
    <t>Девушки 1997-1998 г.р. - 4 км</t>
  </si>
  <si>
    <t>Белкина Надежда</t>
  </si>
  <si>
    <t>2р</t>
  </si>
  <si>
    <t>Галимова Арина</t>
  </si>
  <si>
    <t>Сошников А.В.</t>
  </si>
  <si>
    <t xml:space="preserve"> Мальчики 2000 г.р.  - 4,1 км</t>
  </si>
  <si>
    <t>Диев Дмитрий</t>
  </si>
  <si>
    <t>Анкудинов А.В.</t>
  </si>
  <si>
    <t>Бырыхин Павел</t>
  </si>
  <si>
    <t>Девушки 1995-1996 г.р. - 4,1 км</t>
  </si>
  <si>
    <t>Патова Дарья</t>
  </si>
  <si>
    <t>Ярославль, СДЮСШОР-3</t>
  </si>
  <si>
    <t>Соболев С.В.</t>
  </si>
  <si>
    <t>Белкина Ксения</t>
  </si>
  <si>
    <t>1р</t>
  </si>
  <si>
    <t>Виноградова Полина</t>
  </si>
  <si>
    <t>КМС</t>
  </si>
  <si>
    <t>Тюленев С.А.</t>
  </si>
  <si>
    <t>Мельникова Дарья</t>
  </si>
  <si>
    <t>Лобова Анастасия</t>
  </si>
  <si>
    <t>Юниорки 1993-1994 г.р. - 4,2 км</t>
  </si>
  <si>
    <t>Патахонова Светлана</t>
  </si>
  <si>
    <t>Хрущева Л.В.</t>
  </si>
  <si>
    <t xml:space="preserve"> Мальчики 1999 г.р.  - 4,2 км</t>
  </si>
  <si>
    <t>Ожогов Никита</t>
  </si>
  <si>
    <t>1ю</t>
  </si>
  <si>
    <t>Лобов Илья</t>
  </si>
  <si>
    <t>Колпаков Ярослав</t>
  </si>
  <si>
    <t xml:space="preserve"> Мужчины-ветераны 1951-1955 г.р.  - 4,2 км</t>
  </si>
  <si>
    <t>Сапожников Владимир</t>
  </si>
  <si>
    <t>МС</t>
  </si>
  <si>
    <t>самостоятельно</t>
  </si>
  <si>
    <t>Женщины 1971-1992 г.р.   - 4,3 км</t>
  </si>
  <si>
    <t>Кобзар Алена</t>
  </si>
  <si>
    <t>Рыбинск, СДЮСШОР-8</t>
  </si>
  <si>
    <t>Зверев В.Н.</t>
  </si>
  <si>
    <t>Юноши 1998 г.р. - 4,3 км</t>
  </si>
  <si>
    <t>Шелоумов Никита</t>
  </si>
  <si>
    <t>Зайцев Василий</t>
  </si>
  <si>
    <t>Горячев Дмитрий</t>
  </si>
  <si>
    <t>Крюков Олег</t>
  </si>
  <si>
    <t>Носков Илья</t>
  </si>
  <si>
    <t>Ярославль, ГОБУ ЯОСДЮСШОР</t>
  </si>
  <si>
    <t>Клейменов А.Н., Давыдов А.Г.</t>
  </si>
  <si>
    <t>Чернышов Дмитрий</t>
  </si>
  <si>
    <t>Юноши 1997 г.р. - 4,4 км</t>
  </si>
  <si>
    <t>Аминов Сергей</t>
  </si>
  <si>
    <t>Рябинин Иван</t>
  </si>
  <si>
    <t>Воробьев Никита</t>
  </si>
  <si>
    <t>Шмелёв Иван</t>
  </si>
  <si>
    <t xml:space="preserve"> Мужчины-ветераны 1956-1960 г.р.  - 4,4 км</t>
  </si>
  <si>
    <t>Коломкин Александр</t>
  </si>
  <si>
    <t>Ярославль, УВД</t>
  </si>
  <si>
    <t>Клемин Олег</t>
  </si>
  <si>
    <t>Ярославль, "Соратник"</t>
  </si>
  <si>
    <t>Тараканов Сергей</t>
  </si>
  <si>
    <t>Юноши 1996 г.р. - 4,5 км</t>
  </si>
  <si>
    <t>Тараканов Кирилл</t>
  </si>
  <si>
    <t>Шиян Дмитрий</t>
  </si>
  <si>
    <t>Чижов Дмитрий</t>
  </si>
  <si>
    <t>3ю</t>
  </si>
  <si>
    <t xml:space="preserve"> Юноши 1995 г.р. - 4,6 км</t>
  </si>
  <si>
    <t>Чилипалов Иван</t>
  </si>
  <si>
    <t>Лобов Евгений</t>
  </si>
  <si>
    <t>Майоров Владимир</t>
  </si>
  <si>
    <t xml:space="preserve"> Мужчины-ветераны 1961-1965 г.р.  - 4,6 км</t>
  </si>
  <si>
    <t>Серков Андрей</t>
  </si>
  <si>
    <t>Юниоры 1993-1994 г.р. - 4,8 км</t>
  </si>
  <si>
    <t>Кирилин Игорь</t>
  </si>
  <si>
    <t>Данилов, СК "Даниловец"</t>
  </si>
  <si>
    <t>Антипанов Роман</t>
  </si>
  <si>
    <t>Шемягин Никита</t>
  </si>
  <si>
    <t>Хрущёв И.Е.</t>
  </si>
  <si>
    <t>Филонов Дмитрий</t>
  </si>
  <si>
    <t>Ярославль, СКИ-76</t>
  </si>
  <si>
    <t xml:space="preserve"> Мужчины-ветераны 1966-1970 г.р.  - 4,8 км</t>
  </si>
  <si>
    <t>Колгушкин Сергей</t>
  </si>
  <si>
    <t>Ярославль,"Ski 76 Team"</t>
  </si>
  <si>
    <t>Коровкин Дмитрий</t>
  </si>
  <si>
    <t>Филонов Руслан</t>
  </si>
  <si>
    <t>Мужчины 1992-1971 г.р. - 5 км</t>
  </si>
  <si>
    <t>Николаев Михаил</t>
  </si>
  <si>
    <t>Скворцов Андрей</t>
  </si>
  <si>
    <t>Ярославль</t>
  </si>
  <si>
    <t>Остроумов Роман</t>
  </si>
  <si>
    <t>Фомин Алексей</t>
  </si>
  <si>
    <t>Зюзин Роман</t>
  </si>
  <si>
    <t>Самарин Виталий</t>
  </si>
  <si>
    <t>Тимофеев Дмитрий</t>
  </si>
  <si>
    <t>Жохов Сергей</t>
  </si>
  <si>
    <t>Главный судья, судья 1 кат.                                                   Тюленев С.А.</t>
  </si>
  <si>
    <t>Главный секретарь, судья МК                                          Хрущёва Л.В.</t>
  </si>
  <si>
    <t>среди СДЮШОР и ДЮСШ</t>
  </si>
  <si>
    <t>20 мая 2012г.</t>
  </si>
  <si>
    <t>Фин. рез-т</t>
  </si>
  <si>
    <t>Протокол финиша всех участников</t>
  </si>
  <si>
    <t>Малахов Захар</t>
  </si>
  <si>
    <t>н/я</t>
  </si>
  <si>
    <t>Ткаченко Станислав</t>
  </si>
  <si>
    <t>Губанов Иван</t>
  </si>
  <si>
    <t>Прянишников Александр</t>
  </si>
  <si>
    <t>Архипов Максим</t>
  </si>
  <si>
    <t>Петренко Дмитрий</t>
  </si>
  <si>
    <t>Бровкин Юрий</t>
  </si>
  <si>
    <t>Кузнецов Александр</t>
  </si>
  <si>
    <t>Борисенко Антон</t>
  </si>
  <si>
    <t>Соколов Пётр</t>
  </si>
  <si>
    <t>Мажорин Роман</t>
  </si>
  <si>
    <t>Васин Роман</t>
  </si>
  <si>
    <t>Мандрик Никита</t>
  </si>
  <si>
    <t>Жукова Наталья</t>
  </si>
  <si>
    <t>Титова Карина</t>
  </si>
  <si>
    <t>Кириченко Андрей</t>
  </si>
  <si>
    <t>Быков Илья</t>
  </si>
  <si>
    <t>Руновский Сергей</t>
  </si>
  <si>
    <t>Шашлов Дмитрий</t>
  </si>
  <si>
    <t>Главный секретарь, судья МК                                        Хрущёва Л.В.</t>
  </si>
  <si>
    <t>г. Ярославль,л/база "Яковлевская "</t>
  </si>
  <si>
    <t>Команда</t>
  </si>
  <si>
    <t xml:space="preserve">Сумма лучших мест 6-ти муж. и 4-х жен. </t>
  </si>
  <si>
    <t>Место</t>
  </si>
  <si>
    <t>СДЮШОР-19 - Ярославль</t>
  </si>
  <si>
    <t>Ski 76 TEAM</t>
  </si>
  <si>
    <t>364 (8 рез.)</t>
  </si>
  <si>
    <t>УВД - Ярославль</t>
  </si>
  <si>
    <t>206 (5 рез.)</t>
  </si>
  <si>
    <t>СК "Даниловец"-Данилов</t>
  </si>
  <si>
    <t>53 (2 рез.)</t>
  </si>
</sst>
</file>

<file path=xl/styles.xml><?xml version="1.0" encoding="utf-8"?>
<styleSheet xmlns="http://schemas.openxmlformats.org/spreadsheetml/2006/main">
  <numFmts count="1">
    <numFmt numFmtId="164" formatCode="m:ss.0;@"/>
  </numFmts>
  <fonts count="13">
    <font>
      <sz val="11"/>
      <color theme="1"/>
      <name val="Calibri"/>
      <family val="2"/>
      <charset val="204"/>
      <scheme val="minor"/>
    </font>
    <font>
      <b/>
      <sz val="16"/>
      <name val="Cambria"/>
      <family val="1"/>
      <charset val="204"/>
      <scheme val="major"/>
    </font>
    <font>
      <b/>
      <i/>
      <sz val="10"/>
      <name val="Arial"/>
      <family val="2"/>
    </font>
    <font>
      <sz val="10"/>
      <name val="Arial"/>
      <family val="2"/>
      <charset val="204"/>
    </font>
    <font>
      <b/>
      <i/>
      <sz val="12"/>
      <name val="Arial"/>
      <family val="2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b/>
      <i/>
      <sz val="14"/>
      <name val="Cambria"/>
      <family val="1"/>
      <charset val="204"/>
      <scheme val="major"/>
    </font>
    <font>
      <b/>
      <sz val="10"/>
      <name val="Arial"/>
      <family val="2"/>
    </font>
    <font>
      <b/>
      <sz val="16"/>
      <name val="Arial"/>
      <family val="2"/>
    </font>
    <font>
      <i/>
      <sz val="18"/>
      <name val="Arial"/>
      <family val="2"/>
      <charset val="204"/>
    </font>
    <font>
      <i/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4" fillId="0" borderId="0" xfId="0" applyFont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3" xfId="0" applyBorder="1" applyAlignment="1"/>
    <xf numFmtId="0" fontId="0" fillId="0" borderId="3" xfId="0" applyBorder="1"/>
    <xf numFmtId="0" fontId="0" fillId="0" borderId="0" xfId="0" applyAlignment="1"/>
    <xf numFmtId="0" fontId="0" fillId="0" borderId="0" xfId="0" applyAlignment="1">
      <alignment horizontal="left"/>
    </xf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2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,7 3,8 3,9"/>
      <sheetName val="Финишка"/>
      <sheetName val="Мабс"/>
      <sheetName val="Ж-абс,91,90 вет."/>
      <sheetName val="4,0 4,1 4,2"/>
      <sheetName val="Финишки"/>
      <sheetName val=" 4,3, 4,4"/>
      <sheetName val="4,5 4,6"/>
      <sheetName val="4,8 5"/>
      <sheetName val="Сводный"/>
      <sheetName val="команды"/>
      <sheetName val="Итог. прот."/>
    </sheetNames>
    <sheetDataSet>
      <sheetData sheetId="0"/>
      <sheetData sheetId="1">
        <row r="3">
          <cell r="A3">
            <v>14</v>
          </cell>
          <cell r="B3">
            <v>1.7503472222222222E-2</v>
          </cell>
        </row>
        <row r="4">
          <cell r="A4">
            <v>77</v>
          </cell>
          <cell r="B4">
            <v>1.7754629629629631E-2</v>
          </cell>
        </row>
        <row r="5">
          <cell r="A5">
            <v>13</v>
          </cell>
          <cell r="B5">
            <v>1.8159722222222219E-2</v>
          </cell>
        </row>
        <row r="6">
          <cell r="A6">
            <v>15</v>
          </cell>
          <cell r="B6">
            <v>1.8333333333333333E-2</v>
          </cell>
        </row>
        <row r="7">
          <cell r="A7">
            <v>149</v>
          </cell>
          <cell r="B7">
            <v>1.8368055555555554E-2</v>
          </cell>
        </row>
        <row r="8">
          <cell r="A8">
            <v>113</v>
          </cell>
          <cell r="B8">
            <v>1.8402777777777778E-2</v>
          </cell>
        </row>
        <row r="9">
          <cell r="A9">
            <v>145</v>
          </cell>
          <cell r="B9">
            <v>1.8414351851851852E-2</v>
          </cell>
        </row>
        <row r="10">
          <cell r="A10">
            <v>109</v>
          </cell>
          <cell r="B10">
            <v>1.8425925925925925E-2</v>
          </cell>
        </row>
        <row r="11">
          <cell r="A11">
            <v>108</v>
          </cell>
          <cell r="B11">
            <v>1.8518518518518521E-2</v>
          </cell>
        </row>
        <row r="12">
          <cell r="A12">
            <v>19</v>
          </cell>
          <cell r="B12">
            <v>1.8680555555555554E-2</v>
          </cell>
        </row>
        <row r="13">
          <cell r="A13">
            <v>74</v>
          </cell>
          <cell r="B13">
            <v>1.8692129629629631E-2</v>
          </cell>
        </row>
        <row r="14">
          <cell r="A14">
            <v>4</v>
          </cell>
          <cell r="B14">
            <v>1.8703703703703705E-2</v>
          </cell>
        </row>
        <row r="15">
          <cell r="A15">
            <v>12</v>
          </cell>
          <cell r="B15">
            <v>1.8749999999999999E-2</v>
          </cell>
        </row>
        <row r="16">
          <cell r="A16">
            <v>137</v>
          </cell>
          <cell r="B16">
            <v>1.8761574074074073E-2</v>
          </cell>
        </row>
        <row r="17">
          <cell r="A17">
            <v>23</v>
          </cell>
          <cell r="B17">
            <v>1.9027777777777779E-2</v>
          </cell>
        </row>
        <row r="18">
          <cell r="A18">
            <v>124</v>
          </cell>
          <cell r="B18">
            <v>1.9027777777777779E-2</v>
          </cell>
        </row>
        <row r="19">
          <cell r="A19">
            <v>73</v>
          </cell>
          <cell r="B19">
            <v>1.9039351851851852E-2</v>
          </cell>
        </row>
        <row r="20">
          <cell r="A20">
            <v>107</v>
          </cell>
          <cell r="B20">
            <v>1.9039351851851852E-2</v>
          </cell>
        </row>
        <row r="21">
          <cell r="A21">
            <v>71</v>
          </cell>
          <cell r="B21">
            <v>1.9074074074074073E-2</v>
          </cell>
        </row>
        <row r="22">
          <cell r="A22">
            <v>3</v>
          </cell>
          <cell r="B22">
            <v>1.9074074074074073E-2</v>
          </cell>
        </row>
        <row r="23">
          <cell r="A23">
            <v>35</v>
          </cell>
          <cell r="B23">
            <v>1.9178240740740742E-2</v>
          </cell>
        </row>
        <row r="24">
          <cell r="A24">
            <v>58</v>
          </cell>
          <cell r="B24">
            <v>1.9212962962962963E-2</v>
          </cell>
        </row>
        <row r="25">
          <cell r="A25">
            <v>59</v>
          </cell>
          <cell r="B25">
            <v>1.9224537037037037E-2</v>
          </cell>
        </row>
        <row r="26">
          <cell r="A26">
            <v>133</v>
          </cell>
          <cell r="B26">
            <v>1.9293981481481485E-2</v>
          </cell>
        </row>
        <row r="27">
          <cell r="A27">
            <v>115</v>
          </cell>
          <cell r="B27">
            <v>1.9432870370370371E-2</v>
          </cell>
        </row>
        <row r="28">
          <cell r="A28">
            <v>142</v>
          </cell>
          <cell r="B28">
            <v>1.9432870370370371E-2</v>
          </cell>
        </row>
        <row r="29">
          <cell r="A29">
            <v>32</v>
          </cell>
          <cell r="B29">
            <v>1.9571759259259257E-2</v>
          </cell>
        </row>
        <row r="30">
          <cell r="A30">
            <v>125</v>
          </cell>
          <cell r="B30">
            <v>1.9618055555555555E-2</v>
          </cell>
        </row>
        <row r="31">
          <cell r="A31">
            <v>46</v>
          </cell>
          <cell r="B31">
            <v>1.9618055555555555E-2</v>
          </cell>
        </row>
        <row r="32">
          <cell r="A32">
            <v>150</v>
          </cell>
          <cell r="B32">
            <v>1.9618055555555555E-2</v>
          </cell>
        </row>
        <row r="33">
          <cell r="A33">
            <v>146</v>
          </cell>
          <cell r="B33">
            <v>1.9641203703703706E-2</v>
          </cell>
        </row>
        <row r="34">
          <cell r="A34">
            <v>70</v>
          </cell>
          <cell r="B34">
            <v>1.9814814814814816E-2</v>
          </cell>
        </row>
        <row r="35">
          <cell r="A35">
            <v>111</v>
          </cell>
          <cell r="B35">
            <v>1.9814814814814816E-2</v>
          </cell>
        </row>
        <row r="36">
          <cell r="A36">
            <v>48</v>
          </cell>
          <cell r="B36">
            <v>0.02</v>
          </cell>
        </row>
        <row r="37">
          <cell r="A37">
            <v>29</v>
          </cell>
          <cell r="B37">
            <v>2.0254629629629629E-2</v>
          </cell>
        </row>
        <row r="38">
          <cell r="A38">
            <v>140</v>
          </cell>
          <cell r="B38">
            <v>2.0277777777777777E-2</v>
          </cell>
        </row>
        <row r="39">
          <cell r="A39">
            <v>110</v>
          </cell>
          <cell r="B39">
            <v>2.0486111111111111E-2</v>
          </cell>
        </row>
        <row r="40">
          <cell r="A40">
            <v>8</v>
          </cell>
          <cell r="B40">
            <v>2.0497685185185185E-2</v>
          </cell>
        </row>
        <row r="41">
          <cell r="A41">
            <v>9</v>
          </cell>
          <cell r="B41">
            <v>2.0601851851851854E-2</v>
          </cell>
        </row>
        <row r="42">
          <cell r="A42">
            <v>130</v>
          </cell>
          <cell r="B42">
            <v>2.0706018518518519E-2</v>
          </cell>
        </row>
        <row r="43">
          <cell r="A43">
            <v>156</v>
          </cell>
          <cell r="B43">
            <v>2.0787037037037038E-2</v>
          </cell>
        </row>
        <row r="44">
          <cell r="A44">
            <v>114</v>
          </cell>
          <cell r="B44">
            <v>2.0925925925925928E-2</v>
          </cell>
        </row>
        <row r="45">
          <cell r="A45">
            <v>129</v>
          </cell>
          <cell r="B45">
            <v>2.0983796296296296E-2</v>
          </cell>
        </row>
        <row r="46">
          <cell r="A46">
            <v>147</v>
          </cell>
          <cell r="B46">
            <v>2.1261574074074075E-2</v>
          </cell>
        </row>
        <row r="47">
          <cell r="A47">
            <v>120</v>
          </cell>
          <cell r="B47">
            <v>2.1550925925925928E-2</v>
          </cell>
        </row>
        <row r="48">
          <cell r="A48">
            <v>153</v>
          </cell>
          <cell r="B48">
            <v>2.1597222222222223E-2</v>
          </cell>
        </row>
        <row r="49">
          <cell r="A49">
            <v>143</v>
          </cell>
          <cell r="B49">
            <v>2.2152777777777775E-2</v>
          </cell>
        </row>
        <row r="50">
          <cell r="A50">
            <v>151</v>
          </cell>
          <cell r="B50">
            <v>2.2199074074074076E-2</v>
          </cell>
        </row>
        <row r="51">
          <cell r="A51">
            <v>155</v>
          </cell>
          <cell r="B51">
            <v>2.2627314814814819E-2</v>
          </cell>
        </row>
        <row r="52">
          <cell r="A52">
            <v>152</v>
          </cell>
          <cell r="B52">
            <v>2.2650462962962966E-2</v>
          </cell>
        </row>
        <row r="53">
          <cell r="A53">
            <v>123</v>
          </cell>
          <cell r="B53">
            <v>2.2847222222222224E-2</v>
          </cell>
        </row>
        <row r="54">
          <cell r="A54">
            <v>154</v>
          </cell>
          <cell r="B54">
            <v>2.4456018518518519E-2</v>
          </cell>
        </row>
        <row r="55">
          <cell r="A55">
            <v>132</v>
          </cell>
          <cell r="B55">
            <v>2.5706018518518517E-2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0"/>
  <sheetViews>
    <sheetView workbookViewId="0">
      <selection activeCell="M14" sqref="M14"/>
    </sheetView>
  </sheetViews>
  <sheetFormatPr defaultRowHeight="15"/>
  <cols>
    <col min="1" max="1" width="5.140625" customWidth="1"/>
    <col min="2" max="2" width="21" customWidth="1"/>
    <col min="3" max="3" width="7.42578125" customWidth="1"/>
    <col min="4" max="4" width="6.42578125" style="3" customWidth="1"/>
    <col min="5" max="5" width="17.140625" style="3" customWidth="1"/>
    <col min="6" max="6" width="24.5703125" customWidth="1"/>
    <col min="7" max="7" width="6" customWidth="1"/>
    <col min="8" max="8" width="0.140625" customWidth="1"/>
    <col min="10" max="10" width="22.140625" customWidth="1"/>
  </cols>
  <sheetData>
    <row r="1" spans="1:10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2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2" t="s">
        <v>3</v>
      </c>
      <c r="B4" s="2"/>
      <c r="H4" s="4" t="s">
        <v>4</v>
      </c>
      <c r="I4" s="4"/>
      <c r="J4" s="4"/>
    </row>
    <row r="5" spans="1:10">
      <c r="A5" s="5" t="s">
        <v>5</v>
      </c>
      <c r="B5" s="5"/>
    </row>
    <row r="6" spans="1:10" ht="30">
      <c r="A6" s="6" t="s">
        <v>6</v>
      </c>
      <c r="B6" s="7" t="s">
        <v>7</v>
      </c>
      <c r="C6" s="7" t="s">
        <v>8</v>
      </c>
      <c r="D6" s="6" t="s">
        <v>9</v>
      </c>
      <c r="E6" s="6" t="s">
        <v>10</v>
      </c>
      <c r="F6" s="7" t="s">
        <v>11</v>
      </c>
      <c r="G6" s="7" t="s">
        <v>12</v>
      </c>
      <c r="H6" s="8" t="s">
        <v>13</v>
      </c>
      <c r="I6" s="8" t="s">
        <v>14</v>
      </c>
      <c r="J6" s="7" t="s">
        <v>15</v>
      </c>
    </row>
    <row r="7" spans="1:10" ht="15.75">
      <c r="A7" s="9" t="s">
        <v>16</v>
      </c>
      <c r="B7" s="9"/>
      <c r="C7" s="9"/>
      <c r="D7" s="9"/>
      <c r="E7" s="9"/>
      <c r="F7" s="9"/>
      <c r="G7" s="9"/>
      <c r="H7" s="9"/>
      <c r="I7" s="9"/>
      <c r="J7" s="9"/>
    </row>
    <row r="8" spans="1:10">
      <c r="A8" s="10">
        <v>1</v>
      </c>
      <c r="B8" s="11" t="s">
        <v>17</v>
      </c>
      <c r="C8" s="12" t="s">
        <v>18</v>
      </c>
      <c r="D8" s="13" t="s">
        <v>19</v>
      </c>
      <c r="E8" s="13" t="s">
        <v>20</v>
      </c>
      <c r="F8" s="11" t="s">
        <v>21</v>
      </c>
      <c r="G8" s="13">
        <v>8</v>
      </c>
      <c r="H8" s="14">
        <f>IF([1]Финишка!$A$3=0," ",VLOOKUP(G8,[1]Финишка!$A$3:$B$400,2,FALSE))</f>
        <v>2.0497685185185185E-2</v>
      </c>
      <c r="I8" s="14">
        <f>H8-K2</f>
        <v>2.0497685185185185E-2</v>
      </c>
      <c r="J8" s="15" t="s">
        <v>22</v>
      </c>
    </row>
    <row r="9" spans="1:10">
      <c r="A9" s="10"/>
      <c r="B9" s="11"/>
      <c r="C9" s="12"/>
      <c r="D9" s="13"/>
      <c r="E9" s="13"/>
      <c r="F9" s="11"/>
      <c r="G9" s="13"/>
      <c r="H9" s="14"/>
      <c r="I9" s="14"/>
      <c r="J9" s="16"/>
    </row>
    <row r="10" spans="1:10" ht="15.75">
      <c r="A10" s="17" t="s">
        <v>23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0">
      <c r="A11" s="18">
        <v>1</v>
      </c>
      <c r="B11" s="16" t="s">
        <v>24</v>
      </c>
      <c r="C11" s="19">
        <v>2000</v>
      </c>
      <c r="D11" s="13" t="s">
        <v>25</v>
      </c>
      <c r="E11" s="13" t="s">
        <v>20</v>
      </c>
      <c r="F11" s="11" t="s">
        <v>21</v>
      </c>
      <c r="G11" s="19">
        <v>14</v>
      </c>
      <c r="H11" s="14">
        <f>IF([1]Финишка!$A$3=0," ",VLOOKUP(G11,[1]Финишка!$A$3:$B$400,2,FALSE))</f>
        <v>1.7503472222222222E-2</v>
      </c>
      <c r="I11" s="14">
        <f>H11-K5</f>
        <v>1.7503472222222222E-2</v>
      </c>
      <c r="J11" s="16" t="s">
        <v>26</v>
      </c>
    </row>
    <row r="12" spans="1:10">
      <c r="A12" s="20"/>
      <c r="B12" s="21"/>
      <c r="C12" s="20"/>
      <c r="D12" s="22"/>
      <c r="E12" s="22"/>
      <c r="F12" s="23"/>
      <c r="G12" s="20"/>
      <c r="H12" s="24"/>
      <c r="I12" s="24"/>
      <c r="J12" s="21"/>
    </row>
    <row r="13" spans="1:10" ht="15.75">
      <c r="A13" s="17" t="s">
        <v>27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0">
      <c r="A14" s="10">
        <v>1</v>
      </c>
      <c r="B14" s="11" t="s">
        <v>28</v>
      </c>
      <c r="C14" s="13">
        <v>1999</v>
      </c>
      <c r="D14" s="13" t="s">
        <v>25</v>
      </c>
      <c r="E14" s="13" t="s">
        <v>20</v>
      </c>
      <c r="F14" s="11" t="s">
        <v>21</v>
      </c>
      <c r="G14" s="25">
        <v>15</v>
      </c>
      <c r="H14" s="14">
        <f>IF([1]Финишка!$A$3=0," ",VLOOKUP(G14,[1]Финишка!$A$3:$B$400,2,FALSE))</f>
        <v>1.8333333333333333E-2</v>
      </c>
      <c r="I14" s="14">
        <f>H14-K8</f>
        <v>1.8333333333333333E-2</v>
      </c>
      <c r="J14" s="11" t="s">
        <v>26</v>
      </c>
    </row>
    <row r="15" spans="1:10">
      <c r="A15" s="10"/>
      <c r="B15" s="11"/>
      <c r="C15" s="13"/>
      <c r="D15" s="13"/>
      <c r="E15" s="13"/>
      <c r="F15" s="11"/>
      <c r="G15" s="25"/>
      <c r="H15" s="14"/>
      <c r="I15" s="14"/>
      <c r="J15" s="16"/>
    </row>
    <row r="16" spans="1:10" ht="15.75">
      <c r="A16" s="26" t="s">
        <v>29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1:10">
      <c r="A17" s="10">
        <v>1</v>
      </c>
      <c r="B17" s="11" t="s">
        <v>30</v>
      </c>
      <c r="C17" s="13">
        <v>1998</v>
      </c>
      <c r="D17" s="13" t="s">
        <v>31</v>
      </c>
      <c r="E17" s="15" t="s">
        <v>20</v>
      </c>
      <c r="F17" s="15" t="s">
        <v>21</v>
      </c>
      <c r="G17" s="13">
        <v>13</v>
      </c>
      <c r="H17" s="14">
        <f>IF([1]Финишка!$A$3=0," ",VLOOKUP(G17,[1]Финишка!$A$3:$B$400,2,FALSE))</f>
        <v>1.8159722222222219E-2</v>
      </c>
      <c r="I17" s="14">
        <f>H17-K11</f>
        <v>1.8159722222222219E-2</v>
      </c>
      <c r="J17" s="11" t="s">
        <v>26</v>
      </c>
    </row>
    <row r="18" spans="1:10">
      <c r="A18" s="10">
        <v>2</v>
      </c>
      <c r="B18" s="11" t="s">
        <v>32</v>
      </c>
      <c r="C18" s="13">
        <v>1998</v>
      </c>
      <c r="D18" s="13" t="s">
        <v>31</v>
      </c>
      <c r="E18" s="15" t="s">
        <v>20</v>
      </c>
      <c r="F18" s="11" t="s">
        <v>21</v>
      </c>
      <c r="G18" s="13">
        <v>74</v>
      </c>
      <c r="H18" s="14">
        <f>IF([1]Финишка!$A$3=0," ",VLOOKUP(G18,[1]Финишка!$A$3:$B$400,2,FALSE))</f>
        <v>1.8692129629629631E-2</v>
      </c>
      <c r="I18" s="14">
        <f>H18-K12</f>
        <v>1.8692129629629631E-2</v>
      </c>
      <c r="J18" s="16" t="s">
        <v>33</v>
      </c>
    </row>
    <row r="19" spans="1:10">
      <c r="A19" s="19"/>
      <c r="B19" s="11"/>
      <c r="C19" s="12"/>
      <c r="D19" s="13"/>
      <c r="E19" s="13"/>
      <c r="F19" s="11"/>
      <c r="G19" s="13"/>
      <c r="H19" s="14"/>
      <c r="I19" s="14"/>
      <c r="J19" s="16"/>
    </row>
    <row r="20" spans="1:10" ht="15.75">
      <c r="A20" s="17" t="s">
        <v>34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10">
      <c r="A21" s="10">
        <v>1</v>
      </c>
      <c r="B21" s="15" t="s">
        <v>35</v>
      </c>
      <c r="C21" s="13">
        <v>2000</v>
      </c>
      <c r="D21" s="13" t="s">
        <v>19</v>
      </c>
      <c r="E21" s="13" t="s">
        <v>20</v>
      </c>
      <c r="F21" s="11" t="s">
        <v>21</v>
      </c>
      <c r="G21" s="13">
        <v>120</v>
      </c>
      <c r="H21" s="14">
        <f>IF([1]Финишка!$A$3=0," ",VLOOKUP(G21,[1]Финишка!$A$3:$B$400,2,FALSE))</f>
        <v>2.1550925925925928E-2</v>
      </c>
      <c r="I21" s="14">
        <f>H21-K15</f>
        <v>2.1550925925925928E-2</v>
      </c>
      <c r="J21" s="15" t="s">
        <v>36</v>
      </c>
    </row>
    <row r="22" spans="1:10">
      <c r="A22" s="10">
        <v>2</v>
      </c>
      <c r="B22" s="15" t="s">
        <v>37</v>
      </c>
      <c r="C22" s="13">
        <v>2000</v>
      </c>
      <c r="D22" s="13"/>
      <c r="E22" s="13" t="s">
        <v>20</v>
      </c>
      <c r="F22" s="13" t="s">
        <v>21</v>
      </c>
      <c r="G22" s="13">
        <v>123</v>
      </c>
      <c r="H22" s="14">
        <f>IF([1]Финишка!$A$3=0," ",VLOOKUP(G22,[1]Финишка!$A$3:$B$400,2,FALSE))</f>
        <v>2.2847222222222224E-2</v>
      </c>
      <c r="I22" s="14">
        <f>H22-K16</f>
        <v>2.2847222222222224E-2</v>
      </c>
      <c r="J22" s="15" t="s">
        <v>36</v>
      </c>
    </row>
    <row r="23" spans="1:10">
      <c r="A23" s="13"/>
      <c r="B23" s="15"/>
      <c r="C23" s="13"/>
      <c r="D23" s="13"/>
      <c r="E23" s="13"/>
      <c r="F23" s="11"/>
      <c r="G23" s="13"/>
      <c r="H23" s="14"/>
      <c r="I23" s="14"/>
      <c r="J23" s="15"/>
    </row>
    <row r="24" spans="1:10" ht="15.75">
      <c r="A24" s="26" t="s">
        <v>38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>
      <c r="A25" s="10">
        <v>1</v>
      </c>
      <c r="B25" s="11" t="s">
        <v>39</v>
      </c>
      <c r="C25" s="13">
        <v>1996</v>
      </c>
      <c r="D25" s="13"/>
      <c r="E25" s="13" t="s">
        <v>20</v>
      </c>
      <c r="F25" s="11" t="s">
        <v>40</v>
      </c>
      <c r="G25" s="25">
        <v>145</v>
      </c>
      <c r="H25" s="14">
        <f>IF([1]Финишка!$A$3=0," ",VLOOKUP(G25,[1]Финишка!$A$3:$B$400,2,FALSE))</f>
        <v>1.8414351851851852E-2</v>
      </c>
      <c r="I25" s="14">
        <f>H25-K19</f>
        <v>1.8414351851851852E-2</v>
      </c>
      <c r="J25" s="11" t="s">
        <v>41</v>
      </c>
    </row>
    <row r="26" spans="1:10">
      <c r="A26" s="10">
        <v>2</v>
      </c>
      <c r="B26" s="11" t="s">
        <v>42</v>
      </c>
      <c r="C26" s="13">
        <v>1996</v>
      </c>
      <c r="D26" s="13" t="s">
        <v>43</v>
      </c>
      <c r="E26" s="13" t="s">
        <v>20</v>
      </c>
      <c r="F26" s="11" t="s">
        <v>21</v>
      </c>
      <c r="G26" s="25">
        <v>12</v>
      </c>
      <c r="H26" s="14">
        <f>IF([1]Финишка!$A$3=0," ",VLOOKUP(G26,[1]Финишка!$A$3:$B$400,2,FALSE))</f>
        <v>1.8749999999999999E-2</v>
      </c>
      <c r="I26" s="14">
        <f>H26-K20</f>
        <v>1.8749999999999999E-2</v>
      </c>
      <c r="J26" s="11" t="s">
        <v>26</v>
      </c>
    </row>
    <row r="27" spans="1:10">
      <c r="A27" s="10">
        <v>3</v>
      </c>
      <c r="B27" s="11" t="s">
        <v>44</v>
      </c>
      <c r="C27" s="13">
        <v>1996</v>
      </c>
      <c r="D27" s="13" t="s">
        <v>45</v>
      </c>
      <c r="E27" s="13" t="s">
        <v>20</v>
      </c>
      <c r="F27" s="11" t="s">
        <v>21</v>
      </c>
      <c r="G27" s="25">
        <v>73</v>
      </c>
      <c r="H27" s="14">
        <f>IF([1]Финишка!$A$3=0," ",VLOOKUP(G27,[1]Финишка!$A$3:$B$400,2,FALSE))</f>
        <v>1.9039351851851852E-2</v>
      </c>
      <c r="I27" s="14">
        <f>H27-K21</f>
        <v>1.9039351851851852E-2</v>
      </c>
      <c r="J27" s="11" t="s">
        <v>46</v>
      </c>
    </row>
    <row r="28" spans="1:10">
      <c r="A28" s="13">
        <v>4</v>
      </c>
      <c r="B28" s="11" t="s">
        <v>47</v>
      </c>
      <c r="C28" s="13">
        <v>1995</v>
      </c>
      <c r="D28" s="13" t="s">
        <v>43</v>
      </c>
      <c r="E28" s="13" t="s">
        <v>20</v>
      </c>
      <c r="F28" s="11" t="s">
        <v>21</v>
      </c>
      <c r="G28" s="25">
        <v>71</v>
      </c>
      <c r="H28" s="14">
        <f>IF([1]Финишка!$A$3=0," ",VLOOKUP(G28,[1]Финишка!$A$3:$B$400,2,FALSE))</f>
        <v>1.9074074074074073E-2</v>
      </c>
      <c r="I28" s="14">
        <f>H28-K22</f>
        <v>1.9074074074074073E-2</v>
      </c>
      <c r="J28" s="11" t="s">
        <v>46</v>
      </c>
    </row>
    <row r="29" spans="1:10">
      <c r="A29" s="22">
        <v>5</v>
      </c>
      <c r="B29" s="11" t="s">
        <v>48</v>
      </c>
      <c r="C29" s="13">
        <v>1996</v>
      </c>
      <c r="D29" s="13" t="s">
        <v>25</v>
      </c>
      <c r="E29" s="13" t="s">
        <v>20</v>
      </c>
      <c r="F29" s="11" t="s">
        <v>21</v>
      </c>
      <c r="G29" s="25">
        <v>111</v>
      </c>
      <c r="H29" s="14">
        <f>IF([1]Финишка!$A$3=0," ",VLOOKUP(G29,[1]Финишка!$A$3:$B$400,2,FALSE))</f>
        <v>1.9814814814814816E-2</v>
      </c>
      <c r="I29" s="14">
        <f>H29-K23</f>
        <v>1.9814814814814816E-2</v>
      </c>
      <c r="J29" s="16" t="s">
        <v>36</v>
      </c>
    </row>
    <row r="30" spans="1:10">
      <c r="A30" s="22"/>
      <c r="B30" s="23"/>
      <c r="C30" s="22"/>
      <c r="D30" s="22"/>
      <c r="E30" s="22"/>
      <c r="F30" s="23"/>
      <c r="G30" s="27"/>
      <c r="H30" s="24"/>
      <c r="I30" s="24"/>
      <c r="J30" s="23"/>
    </row>
    <row r="31" spans="1:10" ht="15.75">
      <c r="A31" s="17" t="s">
        <v>49</v>
      </c>
      <c r="B31" s="17"/>
      <c r="C31" s="17"/>
      <c r="D31" s="17"/>
      <c r="E31" s="17"/>
      <c r="F31" s="17"/>
      <c r="G31" s="17"/>
      <c r="H31" s="17"/>
      <c r="I31" s="17"/>
      <c r="J31" s="17"/>
    </row>
    <row r="32" spans="1:10">
      <c r="A32" s="28">
        <v>1</v>
      </c>
      <c r="B32" s="23" t="s">
        <v>50</v>
      </c>
      <c r="C32" s="22">
        <v>1994</v>
      </c>
      <c r="D32" s="22" t="s">
        <v>25</v>
      </c>
      <c r="E32" s="22" t="s">
        <v>20</v>
      </c>
      <c r="F32" s="23" t="s">
        <v>21</v>
      </c>
      <c r="G32" s="22">
        <v>9</v>
      </c>
      <c r="H32" s="14">
        <f>IF([1]Финишка!$A$3=0," ",VLOOKUP(G32,[1]Финишка!$A$3:$B$400,2,FALSE))</f>
        <v>2.0601851851851854E-2</v>
      </c>
      <c r="I32" s="14">
        <f>H32-K26</f>
        <v>2.0601851851851854E-2</v>
      </c>
      <c r="J32" s="11" t="s">
        <v>51</v>
      </c>
    </row>
    <row r="33" spans="1:10">
      <c r="A33" s="13"/>
      <c r="B33" s="15"/>
      <c r="C33" s="13"/>
      <c r="D33" s="13"/>
      <c r="E33" s="13"/>
      <c r="F33" s="13"/>
      <c r="G33" s="13"/>
      <c r="H33" s="14"/>
      <c r="I33" s="14"/>
      <c r="J33" s="15"/>
    </row>
    <row r="34" spans="1:10" ht="15.75">
      <c r="A34" s="17" t="s">
        <v>52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10">
      <c r="A35" s="10">
        <v>1</v>
      </c>
      <c r="B35" s="15" t="s">
        <v>53</v>
      </c>
      <c r="C35" s="13">
        <v>1999</v>
      </c>
      <c r="D35" s="13" t="s">
        <v>54</v>
      </c>
      <c r="E35" s="15" t="s">
        <v>20</v>
      </c>
      <c r="F35" s="15" t="s">
        <v>21</v>
      </c>
      <c r="G35" s="13">
        <v>58</v>
      </c>
      <c r="H35" s="14">
        <f>IF([1]Финишка!$A$3=0," ",VLOOKUP(G35,[1]Финишка!$A$3:$B$400,2,FALSE))</f>
        <v>1.9212962962962963E-2</v>
      </c>
      <c r="I35" s="14">
        <f>H35-K29</f>
        <v>1.9212962962962963E-2</v>
      </c>
      <c r="J35" s="15" t="s">
        <v>26</v>
      </c>
    </row>
    <row r="36" spans="1:10">
      <c r="A36" s="10">
        <v>3</v>
      </c>
      <c r="B36" s="15" t="s">
        <v>55</v>
      </c>
      <c r="C36" s="13">
        <v>1999</v>
      </c>
      <c r="D36" s="13" t="s">
        <v>19</v>
      </c>
      <c r="E36" s="13" t="s">
        <v>20</v>
      </c>
      <c r="F36" s="11" t="s">
        <v>21</v>
      </c>
      <c r="G36" s="13">
        <v>115</v>
      </c>
      <c r="H36" s="14">
        <f>IF([1]Финишка!$A$3=0," ",VLOOKUP(G36,[1]Финишка!$A$3:$B$400,2,FALSE))</f>
        <v>1.9432870370370371E-2</v>
      </c>
      <c r="I36" s="14">
        <f>H36-K30</f>
        <v>1.9432870370370371E-2</v>
      </c>
      <c r="J36" s="16" t="s">
        <v>36</v>
      </c>
    </row>
    <row r="37" spans="1:10">
      <c r="A37" s="13">
        <v>4</v>
      </c>
      <c r="B37" s="15" t="s">
        <v>56</v>
      </c>
      <c r="C37" s="13">
        <v>1999</v>
      </c>
      <c r="D37" s="13"/>
      <c r="E37" s="15" t="s">
        <v>20</v>
      </c>
      <c r="F37" s="15" t="s">
        <v>21</v>
      </c>
      <c r="G37" s="13">
        <v>143</v>
      </c>
      <c r="H37" s="14">
        <f>IF([1]Финишка!$A$3=0," ",VLOOKUP(G37,[1]Финишка!$A$3:$B$400,2,FALSE))</f>
        <v>2.2152777777777775E-2</v>
      </c>
      <c r="I37" s="14">
        <f>H37-K31</f>
        <v>2.2152777777777775E-2</v>
      </c>
      <c r="J37" s="15" t="s">
        <v>26</v>
      </c>
    </row>
    <row r="38" spans="1:10">
      <c r="A38" s="10"/>
      <c r="B38" s="15"/>
      <c r="C38" s="13"/>
      <c r="D38" s="13"/>
      <c r="E38" s="13"/>
      <c r="F38" s="13"/>
      <c r="G38" s="13"/>
      <c r="H38" s="14"/>
      <c r="I38" s="14"/>
      <c r="J38" s="15"/>
    </row>
    <row r="39" spans="1:10" ht="15.75">
      <c r="A39" s="17" t="s">
        <v>57</v>
      </c>
      <c r="B39" s="17"/>
      <c r="C39" s="17"/>
      <c r="D39" s="17"/>
      <c r="E39" s="17"/>
      <c r="F39" s="17"/>
      <c r="G39" s="17"/>
      <c r="H39" s="17"/>
      <c r="I39" s="17"/>
      <c r="J39" s="17"/>
    </row>
    <row r="40" spans="1:10">
      <c r="A40" s="10">
        <v>1</v>
      </c>
      <c r="B40" s="15" t="s">
        <v>58</v>
      </c>
      <c r="C40" s="13">
        <v>1955</v>
      </c>
      <c r="D40" s="13" t="s">
        <v>59</v>
      </c>
      <c r="E40" s="15" t="s">
        <v>20</v>
      </c>
      <c r="F40" s="15" t="s">
        <v>21</v>
      </c>
      <c r="G40" s="13">
        <v>149</v>
      </c>
      <c r="H40" s="14">
        <f>IF([1]Финишка!$A$3=0," ",VLOOKUP(G40,[1]Финишка!$A$3:$B$400,2,FALSE))</f>
        <v>1.8368055555555554E-2</v>
      </c>
      <c r="I40" s="14">
        <f>H40-K34</f>
        <v>1.8368055555555554E-2</v>
      </c>
      <c r="J40" s="15" t="s">
        <v>60</v>
      </c>
    </row>
    <row r="41" spans="1:10">
      <c r="A41" s="10"/>
      <c r="B41" s="15"/>
      <c r="C41" s="13"/>
      <c r="D41" s="13"/>
      <c r="E41" s="13"/>
      <c r="F41" s="13"/>
      <c r="G41" s="13"/>
      <c r="H41" s="14"/>
      <c r="I41" s="14"/>
      <c r="J41" s="15"/>
    </row>
    <row r="42" spans="1:10" ht="15.75">
      <c r="A42" s="29" t="s">
        <v>61</v>
      </c>
      <c r="B42" s="29"/>
      <c r="C42" s="29"/>
      <c r="D42" s="29"/>
      <c r="E42" s="29"/>
      <c r="F42" s="29"/>
      <c r="G42" s="29"/>
      <c r="H42" s="29"/>
      <c r="I42" s="29"/>
      <c r="J42" s="29"/>
    </row>
    <row r="43" spans="1:10">
      <c r="A43" s="10">
        <v>1</v>
      </c>
      <c r="B43" s="15" t="s">
        <v>62</v>
      </c>
      <c r="C43" s="13">
        <v>1992</v>
      </c>
      <c r="D43" s="13"/>
      <c r="E43" s="15" t="s">
        <v>20</v>
      </c>
      <c r="F43" s="15" t="s">
        <v>63</v>
      </c>
      <c r="G43" s="13">
        <v>156</v>
      </c>
      <c r="H43" s="14">
        <f>IF([1]Финишка!$A$3=0," ",VLOOKUP(G43,[1]Финишка!$A$3:$B$400,2,FALSE))</f>
        <v>2.0787037037037038E-2</v>
      </c>
      <c r="I43" s="14">
        <f>H43-K37</f>
        <v>2.0787037037037038E-2</v>
      </c>
      <c r="J43" s="15" t="s">
        <v>64</v>
      </c>
    </row>
    <row r="44" spans="1:10">
      <c r="A44" s="10"/>
      <c r="B44" s="11"/>
      <c r="C44" s="13"/>
      <c r="D44" s="13"/>
      <c r="E44" s="15"/>
      <c r="F44" s="15"/>
      <c r="G44" s="25"/>
      <c r="H44" s="14"/>
      <c r="I44" s="14"/>
      <c r="J44" s="11"/>
    </row>
    <row r="45" spans="1:10" ht="15.75">
      <c r="A45" s="30" t="s">
        <v>65</v>
      </c>
      <c r="B45" s="30"/>
      <c r="C45" s="30"/>
      <c r="D45" s="30"/>
      <c r="E45" s="30"/>
      <c r="F45" s="30"/>
      <c r="G45" s="30"/>
      <c r="H45" s="30"/>
      <c r="I45" s="30"/>
      <c r="J45" s="30"/>
    </row>
    <row r="46" spans="1:10">
      <c r="A46" s="10">
        <v>1</v>
      </c>
      <c r="B46" s="15" t="s">
        <v>66</v>
      </c>
      <c r="C46" s="13">
        <v>1998</v>
      </c>
      <c r="D46" s="13" t="s">
        <v>54</v>
      </c>
      <c r="E46" s="15" t="s">
        <v>20</v>
      </c>
      <c r="F46" s="15" t="s">
        <v>21</v>
      </c>
      <c r="G46" s="13">
        <v>113</v>
      </c>
      <c r="H46" s="14">
        <f>IF([1]Финишка!$A$3=0," ",VLOOKUP(G46,[1]Финишка!$A$3:$B$400,2,FALSE))</f>
        <v>1.8402777777777778E-2</v>
      </c>
      <c r="I46" s="14">
        <f t="shared" ref="I46:I51" si="0">H46-K40</f>
        <v>1.8402777777777778E-2</v>
      </c>
      <c r="J46" s="16" t="s">
        <v>36</v>
      </c>
    </row>
    <row r="47" spans="1:10">
      <c r="A47" s="10">
        <v>2</v>
      </c>
      <c r="B47" s="15" t="s">
        <v>67</v>
      </c>
      <c r="C47" s="13">
        <v>1998</v>
      </c>
      <c r="D47" s="13" t="s">
        <v>54</v>
      </c>
      <c r="E47" s="15" t="s">
        <v>20</v>
      </c>
      <c r="F47" s="15" t="s">
        <v>21</v>
      </c>
      <c r="G47" s="13">
        <v>19</v>
      </c>
      <c r="H47" s="14">
        <f>IF([1]Финишка!$A$3=0," ",VLOOKUP(G47,[1]Финишка!$A$3:$B$400,2,FALSE))</f>
        <v>1.8680555555555554E-2</v>
      </c>
      <c r="I47" s="14">
        <f t="shared" si="0"/>
        <v>1.8680555555555554E-2</v>
      </c>
      <c r="J47" s="11" t="s">
        <v>26</v>
      </c>
    </row>
    <row r="48" spans="1:10">
      <c r="A48" s="10">
        <v>3</v>
      </c>
      <c r="B48" s="15" t="s">
        <v>68</v>
      </c>
      <c r="C48" s="13">
        <v>1998</v>
      </c>
      <c r="D48" s="13" t="s">
        <v>54</v>
      </c>
      <c r="E48" s="15" t="s">
        <v>20</v>
      </c>
      <c r="F48" s="15" t="s">
        <v>21</v>
      </c>
      <c r="G48" s="13">
        <v>23</v>
      </c>
      <c r="H48" s="14">
        <f>IF([1]Финишка!$A$3=0," ",VLOOKUP(G48,[1]Финишка!$A$3:$B$400,2,FALSE))</f>
        <v>1.9027777777777779E-2</v>
      </c>
      <c r="I48" s="14">
        <f t="shared" si="0"/>
        <v>1.9027777777777779E-2</v>
      </c>
      <c r="J48" s="15" t="s">
        <v>26</v>
      </c>
    </row>
    <row r="49" spans="1:10">
      <c r="A49" s="13">
        <v>4</v>
      </c>
      <c r="B49" s="15" t="s">
        <v>69</v>
      </c>
      <c r="C49" s="13">
        <v>1998</v>
      </c>
      <c r="D49" s="13" t="s">
        <v>25</v>
      </c>
      <c r="E49" s="15" t="s">
        <v>20</v>
      </c>
      <c r="F49" s="15" t="s">
        <v>21</v>
      </c>
      <c r="G49" s="13">
        <v>46</v>
      </c>
      <c r="H49" s="14">
        <f>IF([1]Финишка!$A$3=0," ",VLOOKUP(G49,[1]Финишка!$A$3:$B$400,2,FALSE))</f>
        <v>1.9618055555555555E-2</v>
      </c>
      <c r="I49" s="14">
        <f t="shared" si="0"/>
        <v>1.9618055555555555E-2</v>
      </c>
      <c r="J49" s="15" t="s">
        <v>26</v>
      </c>
    </row>
    <row r="50" spans="1:10">
      <c r="A50" s="13">
        <v>5</v>
      </c>
      <c r="B50" s="15" t="s">
        <v>70</v>
      </c>
      <c r="C50" s="13">
        <v>1998</v>
      </c>
      <c r="D50" s="13"/>
      <c r="E50" s="15" t="s">
        <v>20</v>
      </c>
      <c r="F50" s="31" t="s">
        <v>71</v>
      </c>
      <c r="G50" s="13">
        <v>140</v>
      </c>
      <c r="H50" s="14">
        <f>IF([1]Финишка!$A$3=0," ",VLOOKUP(G50,[1]Финишка!$A$3:$B$400,2,FALSE))</f>
        <v>2.0277777777777777E-2</v>
      </c>
      <c r="I50" s="14">
        <f t="shared" si="0"/>
        <v>2.0277777777777777E-2</v>
      </c>
      <c r="J50" s="31" t="s">
        <v>72</v>
      </c>
    </row>
    <row r="51" spans="1:10">
      <c r="A51" s="13">
        <v>6</v>
      </c>
      <c r="B51" s="15" t="s">
        <v>73</v>
      </c>
      <c r="C51" s="13">
        <v>1998</v>
      </c>
      <c r="D51" s="13"/>
      <c r="E51" s="15" t="s">
        <v>20</v>
      </c>
      <c r="F51" s="15" t="s">
        <v>21</v>
      </c>
      <c r="G51" s="13">
        <v>114</v>
      </c>
      <c r="H51" s="14">
        <f>IF([1]Финишка!$A$3=0," ",VLOOKUP(G51,[1]Финишка!$A$3:$B$400,2,FALSE))</f>
        <v>2.0925925925925928E-2</v>
      </c>
      <c r="I51" s="14">
        <f t="shared" si="0"/>
        <v>2.0925925925925928E-2</v>
      </c>
      <c r="J51" s="16" t="s">
        <v>36</v>
      </c>
    </row>
    <row r="52" spans="1:10">
      <c r="A52" s="13"/>
      <c r="B52" s="15"/>
      <c r="C52" s="13"/>
      <c r="D52" s="13"/>
      <c r="E52" s="15"/>
      <c r="F52" s="15"/>
      <c r="G52" s="13"/>
      <c r="H52" s="14"/>
      <c r="I52" s="14"/>
      <c r="J52" s="15"/>
    </row>
    <row r="53" spans="1:10">
      <c r="A53" s="13"/>
      <c r="B53" s="15"/>
      <c r="C53" s="13"/>
      <c r="D53" s="13"/>
      <c r="E53" s="15"/>
      <c r="F53" s="15"/>
      <c r="G53" s="13"/>
      <c r="H53" s="14"/>
      <c r="I53" s="14"/>
      <c r="J53" s="15"/>
    </row>
    <row r="54" spans="1:10">
      <c r="A54" s="13"/>
      <c r="B54" s="15"/>
      <c r="C54" s="13"/>
      <c r="D54" s="13"/>
      <c r="E54" s="15"/>
      <c r="F54" s="15"/>
      <c r="G54" s="13"/>
      <c r="H54" s="14"/>
      <c r="I54" s="14"/>
      <c r="J54" s="15"/>
    </row>
    <row r="55" spans="1:10">
      <c r="A55" s="13"/>
      <c r="B55" s="15"/>
      <c r="C55" s="13"/>
      <c r="D55" s="13"/>
      <c r="E55" s="15"/>
      <c r="F55" s="15"/>
      <c r="G55" s="13"/>
      <c r="H55" s="14"/>
      <c r="I55" s="14"/>
      <c r="J55" s="15"/>
    </row>
    <row r="56" spans="1:10">
      <c r="A56" s="13"/>
      <c r="B56" s="15"/>
      <c r="C56" s="13"/>
      <c r="D56" s="13"/>
      <c r="E56" s="15"/>
      <c r="F56" s="15"/>
      <c r="G56" s="13"/>
      <c r="H56" s="14"/>
      <c r="I56" s="14"/>
      <c r="J56" s="15"/>
    </row>
    <row r="57" spans="1:10">
      <c r="A57" s="2" t="s">
        <v>3</v>
      </c>
      <c r="B57" s="2"/>
      <c r="H57" s="4" t="s">
        <v>4</v>
      </c>
      <c r="I57" s="4"/>
      <c r="J57" s="4"/>
    </row>
    <row r="58" spans="1:10">
      <c r="A58" s="5" t="s">
        <v>5</v>
      </c>
      <c r="B58" s="5"/>
    </row>
    <row r="59" spans="1:10" ht="30">
      <c r="A59" s="6" t="s">
        <v>6</v>
      </c>
      <c r="B59" s="7" t="s">
        <v>7</v>
      </c>
      <c r="C59" s="7" t="s">
        <v>8</v>
      </c>
      <c r="D59" s="6" t="s">
        <v>9</v>
      </c>
      <c r="E59" s="6" t="s">
        <v>10</v>
      </c>
      <c r="F59" s="7" t="s">
        <v>11</v>
      </c>
      <c r="G59" s="7" t="s">
        <v>12</v>
      </c>
      <c r="H59" s="8" t="s">
        <v>13</v>
      </c>
      <c r="I59" s="8"/>
      <c r="J59" s="7" t="s">
        <v>15</v>
      </c>
    </row>
    <row r="60" spans="1:10" ht="15.75">
      <c r="A60" s="30" t="s">
        <v>74</v>
      </c>
      <c r="B60" s="30"/>
      <c r="C60" s="30"/>
      <c r="D60" s="30"/>
      <c r="E60" s="30"/>
      <c r="F60" s="30"/>
      <c r="G60" s="30"/>
      <c r="H60" s="30"/>
      <c r="I60" s="30"/>
      <c r="J60" s="30"/>
    </row>
    <row r="61" spans="1:10">
      <c r="A61" s="10">
        <v>1</v>
      </c>
      <c r="B61" s="15" t="s">
        <v>75</v>
      </c>
      <c r="C61" s="13">
        <v>1997</v>
      </c>
      <c r="D61" s="13" t="s">
        <v>25</v>
      </c>
      <c r="E61" s="15" t="s">
        <v>20</v>
      </c>
      <c r="F61" s="11" t="s">
        <v>21</v>
      </c>
      <c r="G61" s="13">
        <v>4</v>
      </c>
      <c r="H61" s="14">
        <f>IF([1]Финишка!$A$3=0," ",VLOOKUP(G61,[1]Финишка!$A$3:$B$400,2,FALSE))</f>
        <v>1.8703703703703705E-2</v>
      </c>
      <c r="I61" s="14">
        <f>H61-K55</f>
        <v>1.8703703703703705E-2</v>
      </c>
      <c r="J61" s="15" t="s">
        <v>22</v>
      </c>
    </row>
    <row r="62" spans="1:10">
      <c r="A62" s="10">
        <v>2</v>
      </c>
      <c r="B62" s="15" t="s">
        <v>76</v>
      </c>
      <c r="C62" s="13">
        <v>1997</v>
      </c>
      <c r="D62" s="13" t="s">
        <v>31</v>
      </c>
      <c r="E62" s="15" t="s">
        <v>20</v>
      </c>
      <c r="F62" s="11" t="s">
        <v>21</v>
      </c>
      <c r="G62" s="13">
        <v>59</v>
      </c>
      <c r="H62" s="14">
        <f>IF([1]Финишка!$A$3=0," ",VLOOKUP(G62,[1]Финишка!$A$3:$B$400,2,FALSE))</f>
        <v>1.9224537037037037E-2</v>
      </c>
      <c r="I62" s="14">
        <f>H62-K56</f>
        <v>1.9224537037037037E-2</v>
      </c>
      <c r="J62" s="15" t="s">
        <v>26</v>
      </c>
    </row>
    <row r="63" spans="1:10">
      <c r="A63" s="10">
        <v>3</v>
      </c>
      <c r="B63" s="15" t="s">
        <v>77</v>
      </c>
      <c r="C63" s="13">
        <v>1997</v>
      </c>
      <c r="D63" s="13" t="s">
        <v>54</v>
      </c>
      <c r="E63" s="15" t="s">
        <v>20</v>
      </c>
      <c r="F63" s="11" t="s">
        <v>21</v>
      </c>
      <c r="G63" s="13">
        <v>32</v>
      </c>
      <c r="H63" s="14">
        <f>IF([1]Финишка!$A$3=0," ",VLOOKUP(G63,[1]Финишка!$A$3:$B$400,2,FALSE))</f>
        <v>1.9571759259259257E-2</v>
      </c>
      <c r="I63" s="14">
        <f>H63-K57</f>
        <v>1.9571759259259257E-2</v>
      </c>
      <c r="J63" s="15" t="s">
        <v>26</v>
      </c>
    </row>
    <row r="64" spans="1:10">
      <c r="A64" s="13">
        <v>4</v>
      </c>
      <c r="B64" s="15" t="s">
        <v>78</v>
      </c>
      <c r="C64" s="13">
        <v>1997</v>
      </c>
      <c r="D64" s="13" t="s">
        <v>31</v>
      </c>
      <c r="E64" s="15" t="s">
        <v>20</v>
      </c>
      <c r="F64" s="11" t="s">
        <v>21</v>
      </c>
      <c r="G64" s="13">
        <v>29</v>
      </c>
      <c r="H64" s="14">
        <f>IF([1]Финишка!$A$3=0," ",VLOOKUP(G64,[1]Финишка!$A$3:$B$400,2,FALSE))</f>
        <v>2.0254629629629629E-2</v>
      </c>
      <c r="I64" s="14">
        <f>H64-K58</f>
        <v>2.0254629629629629E-2</v>
      </c>
      <c r="J64" s="15" t="s">
        <v>26</v>
      </c>
    </row>
    <row r="65" spans="1:10">
      <c r="A65" s="22"/>
      <c r="B65" s="32"/>
      <c r="C65" s="22"/>
      <c r="D65" s="22"/>
      <c r="E65" s="32"/>
      <c r="F65" s="23"/>
      <c r="G65" s="22"/>
      <c r="H65" s="24"/>
      <c r="I65" s="24"/>
      <c r="J65" s="22"/>
    </row>
    <row r="66" spans="1:10" ht="15.75">
      <c r="A66" s="29" t="s">
        <v>79</v>
      </c>
      <c r="B66" s="29"/>
      <c r="C66" s="29"/>
      <c r="D66" s="29"/>
      <c r="E66" s="29"/>
      <c r="F66" s="29"/>
      <c r="G66" s="29"/>
      <c r="H66" s="29"/>
      <c r="I66" s="29"/>
      <c r="J66" s="29"/>
    </row>
    <row r="67" spans="1:10">
      <c r="A67" s="10">
        <v>1</v>
      </c>
      <c r="B67" s="15" t="s">
        <v>80</v>
      </c>
      <c r="C67" s="13">
        <v>1956</v>
      </c>
      <c r="D67" s="13"/>
      <c r="E67" s="15" t="s">
        <v>20</v>
      </c>
      <c r="F67" s="15" t="s">
        <v>81</v>
      </c>
      <c r="G67" s="13">
        <v>124</v>
      </c>
      <c r="H67" s="14">
        <f>IF([1]Финишка!$A$3=0," ",VLOOKUP(G67,[1]Финишка!$A$3:$B$400,2,FALSE))</f>
        <v>1.9027777777777779E-2</v>
      </c>
      <c r="I67" s="14">
        <f>H67-K61</f>
        <v>1.9027777777777779E-2</v>
      </c>
      <c r="J67" s="15" t="s">
        <v>60</v>
      </c>
    </row>
    <row r="68" spans="1:10">
      <c r="A68" s="10">
        <v>2</v>
      </c>
      <c r="B68" s="15" t="s">
        <v>82</v>
      </c>
      <c r="C68" s="13">
        <v>1959</v>
      </c>
      <c r="D68" s="13"/>
      <c r="E68" s="15" t="s">
        <v>20</v>
      </c>
      <c r="F68" s="15" t="s">
        <v>83</v>
      </c>
      <c r="G68" s="13">
        <v>133</v>
      </c>
      <c r="H68" s="14">
        <f>IF([1]Финишка!$A$3=0," ",VLOOKUP(G68,[1]Финишка!$A$3:$B$400,2,FALSE))</f>
        <v>1.9293981481481485E-2</v>
      </c>
      <c r="I68" s="14">
        <f>H68-K62</f>
        <v>1.9293981481481485E-2</v>
      </c>
      <c r="J68" s="15" t="s">
        <v>60</v>
      </c>
    </row>
    <row r="69" spans="1:10">
      <c r="A69" s="10">
        <v>3</v>
      </c>
      <c r="B69" s="15" t="s">
        <v>84</v>
      </c>
      <c r="C69" s="13">
        <v>1956</v>
      </c>
      <c r="D69" s="13"/>
      <c r="E69" s="15" t="s">
        <v>20</v>
      </c>
      <c r="F69" s="15" t="s">
        <v>81</v>
      </c>
      <c r="G69" s="13">
        <v>125</v>
      </c>
      <c r="H69" s="14">
        <f>IF([1]Финишка!$A$3=0," ",VLOOKUP(G69,[1]Финишка!$A$3:$B$400,2,FALSE))</f>
        <v>1.9618055555555555E-2</v>
      </c>
      <c r="I69" s="14">
        <f>H69-K63</f>
        <v>1.9618055555555555E-2</v>
      </c>
      <c r="J69" s="15" t="s">
        <v>60</v>
      </c>
    </row>
    <row r="70" spans="1:10">
      <c r="A70" s="22"/>
      <c r="B70" s="32"/>
      <c r="C70" s="22"/>
      <c r="D70" s="22"/>
      <c r="E70" s="32"/>
      <c r="F70" s="32"/>
      <c r="G70" s="22"/>
      <c r="H70" s="24"/>
      <c r="I70" s="24"/>
      <c r="J70" s="32"/>
    </row>
    <row r="71" spans="1:10" ht="15.75">
      <c r="A71" s="29" t="s">
        <v>85</v>
      </c>
      <c r="B71" s="29"/>
      <c r="C71" s="29"/>
      <c r="D71" s="29"/>
      <c r="E71" s="29"/>
      <c r="F71" s="29"/>
      <c r="G71" s="29"/>
      <c r="H71" s="29"/>
      <c r="I71" s="29"/>
      <c r="J71" s="29"/>
    </row>
    <row r="72" spans="1:10">
      <c r="A72" s="10">
        <v>1</v>
      </c>
      <c r="B72" s="16" t="s">
        <v>86</v>
      </c>
      <c r="C72" s="33">
        <v>1996</v>
      </c>
      <c r="D72" s="34" t="s">
        <v>43</v>
      </c>
      <c r="E72" s="16" t="s">
        <v>20</v>
      </c>
      <c r="F72" s="15" t="s">
        <v>21</v>
      </c>
      <c r="G72" s="35">
        <v>77</v>
      </c>
      <c r="H72" s="14">
        <f>IF([1]Финишка!$A$3=0," ",VLOOKUP(G72,[1]Финишка!$A$3:$B$400,2,FALSE))</f>
        <v>1.7754629629629631E-2</v>
      </c>
      <c r="I72" s="14">
        <f>H72-K66</f>
        <v>1.7754629629629631E-2</v>
      </c>
      <c r="J72" s="16" t="s">
        <v>26</v>
      </c>
    </row>
    <row r="73" spans="1:10">
      <c r="A73" s="10">
        <v>2</v>
      </c>
      <c r="B73" s="21" t="s">
        <v>87</v>
      </c>
      <c r="C73" s="36">
        <v>1996</v>
      </c>
      <c r="D73" s="37" t="s">
        <v>31</v>
      </c>
      <c r="E73" s="21" t="s">
        <v>20</v>
      </c>
      <c r="F73" s="16" t="s">
        <v>21</v>
      </c>
      <c r="G73" s="27">
        <v>35</v>
      </c>
      <c r="H73" s="14">
        <f>IF([1]Финишка!$A$3=0," ",VLOOKUP(G73,[1]Финишка!$A$3:$B$400,2,FALSE))</f>
        <v>1.9178240740740742E-2</v>
      </c>
      <c r="I73" s="14">
        <f>H73-K67</f>
        <v>1.9178240740740742E-2</v>
      </c>
      <c r="J73" s="22" t="s">
        <v>26</v>
      </c>
    </row>
    <row r="74" spans="1:10">
      <c r="A74" s="10">
        <v>3</v>
      </c>
      <c r="B74" s="16" t="s">
        <v>88</v>
      </c>
      <c r="C74" s="38">
        <v>1996</v>
      </c>
      <c r="D74" s="39" t="s">
        <v>89</v>
      </c>
      <c r="E74" s="16" t="s">
        <v>20</v>
      </c>
      <c r="F74" s="15" t="s">
        <v>21</v>
      </c>
      <c r="G74" s="35">
        <v>110</v>
      </c>
      <c r="H74" s="14">
        <f>IF([1]Финишка!$A$3=0," ",VLOOKUP(G74,[1]Финишка!$A$3:$B$400,2,FALSE))</f>
        <v>2.0486111111111111E-2</v>
      </c>
      <c r="I74" s="14">
        <f>H74-K68</f>
        <v>2.0486111111111111E-2</v>
      </c>
      <c r="J74" s="16" t="s">
        <v>36</v>
      </c>
    </row>
    <row r="75" spans="1:10" ht="15.75">
      <c r="A75" s="29" t="s">
        <v>90</v>
      </c>
      <c r="B75" s="29"/>
      <c r="C75" s="29"/>
      <c r="D75" s="29"/>
      <c r="E75" s="29"/>
      <c r="F75" s="29"/>
      <c r="G75" s="29"/>
      <c r="H75" s="29"/>
      <c r="I75" s="29"/>
      <c r="J75" s="29"/>
    </row>
    <row r="76" spans="1:10">
      <c r="A76" s="10">
        <v>1</v>
      </c>
      <c r="B76" s="11" t="s">
        <v>91</v>
      </c>
      <c r="C76" s="13">
        <v>1995</v>
      </c>
      <c r="D76" s="13" t="s">
        <v>25</v>
      </c>
      <c r="E76" s="15" t="s">
        <v>20</v>
      </c>
      <c r="F76" s="15" t="s">
        <v>21</v>
      </c>
      <c r="G76" s="25">
        <v>109</v>
      </c>
      <c r="H76" s="14">
        <f>IF([1]Финишка!$A$3=0," ",VLOOKUP(G76,[1]Финишка!$A$3:$B$400,2,FALSE))</f>
        <v>1.8425925925925925E-2</v>
      </c>
      <c r="I76" s="14">
        <f>H76-K70</f>
        <v>1.8425925925925925E-2</v>
      </c>
      <c r="J76" s="11" t="s">
        <v>36</v>
      </c>
    </row>
    <row r="77" spans="1:10">
      <c r="A77" s="10">
        <v>2</v>
      </c>
      <c r="B77" s="11" t="s">
        <v>92</v>
      </c>
      <c r="C77" s="13">
        <v>1995</v>
      </c>
      <c r="D77" s="13" t="s">
        <v>25</v>
      </c>
      <c r="E77" s="15" t="s">
        <v>20</v>
      </c>
      <c r="F77" s="11" t="s">
        <v>21</v>
      </c>
      <c r="G77" s="25">
        <v>108</v>
      </c>
      <c r="H77" s="14">
        <f>IF([1]Финишка!$A$3=0," ",VLOOKUP(G77,[1]Финишка!$A$3:$B$400,2,FALSE))</f>
        <v>1.8518518518518521E-2</v>
      </c>
      <c r="I77" s="14">
        <f>H77-K71</f>
        <v>1.8518518518518521E-2</v>
      </c>
      <c r="J77" s="11" t="s">
        <v>36</v>
      </c>
    </row>
    <row r="78" spans="1:10">
      <c r="A78" s="10">
        <v>3</v>
      </c>
      <c r="B78" s="11" t="s">
        <v>93</v>
      </c>
      <c r="C78" s="13">
        <v>1995</v>
      </c>
      <c r="D78" s="13" t="s">
        <v>31</v>
      </c>
      <c r="E78" s="40" t="s">
        <v>20</v>
      </c>
      <c r="F78" s="15" t="s">
        <v>21</v>
      </c>
      <c r="G78" s="25">
        <v>70</v>
      </c>
      <c r="H78" s="14">
        <f>IF([1]Финишка!$A$3=0," ",VLOOKUP(G78,[1]Финишка!$A$3:$B$400,2,FALSE))</f>
        <v>1.9814814814814816E-2</v>
      </c>
      <c r="I78" s="14">
        <f>H78-K72</f>
        <v>1.9814814814814816E-2</v>
      </c>
      <c r="J78" s="11" t="s">
        <v>46</v>
      </c>
    </row>
    <row r="79" spans="1:10">
      <c r="A79" s="22"/>
      <c r="B79" s="23"/>
      <c r="C79" s="22"/>
      <c r="D79" s="22"/>
      <c r="E79" s="32"/>
      <c r="F79" s="32"/>
      <c r="G79" s="27"/>
      <c r="H79" s="24"/>
      <c r="I79" s="24"/>
      <c r="J79" s="23"/>
    </row>
    <row r="80" spans="1:10" ht="15.75">
      <c r="A80" s="29" t="s">
        <v>94</v>
      </c>
      <c r="B80" s="29"/>
      <c r="C80" s="29"/>
      <c r="D80" s="29"/>
      <c r="E80" s="29"/>
      <c r="F80" s="29"/>
      <c r="G80" s="29"/>
      <c r="H80" s="29"/>
      <c r="I80" s="29"/>
      <c r="J80" s="29"/>
    </row>
    <row r="81" spans="1:10">
      <c r="A81" s="10">
        <v>1</v>
      </c>
      <c r="B81" s="11" t="s">
        <v>95</v>
      </c>
      <c r="C81" s="13">
        <v>1961</v>
      </c>
      <c r="D81" s="13"/>
      <c r="E81" s="15" t="s">
        <v>20</v>
      </c>
      <c r="F81" s="15" t="s">
        <v>81</v>
      </c>
      <c r="G81" s="25">
        <v>129</v>
      </c>
      <c r="H81" s="14">
        <f>IF([1]Финишка!$A$3=0," ",VLOOKUP(G81,[1]Финишка!$A$3:$B$400,2,FALSE))</f>
        <v>2.0983796296296296E-2</v>
      </c>
      <c r="I81" s="14">
        <f>H81-K75</f>
        <v>2.0983796296296296E-2</v>
      </c>
      <c r="J81" s="11" t="s">
        <v>60</v>
      </c>
    </row>
    <row r="82" spans="1:10">
      <c r="A82" s="10"/>
      <c r="B82" s="11"/>
      <c r="C82" s="13"/>
      <c r="D82" s="13"/>
      <c r="E82" s="15"/>
      <c r="F82" s="15"/>
      <c r="G82" s="25"/>
      <c r="H82" s="14"/>
      <c r="I82" s="14"/>
      <c r="J82" s="11"/>
    </row>
    <row r="83" spans="1:10" ht="15.75">
      <c r="A83" s="41" t="s">
        <v>96</v>
      </c>
      <c r="B83" s="41"/>
      <c r="C83" s="41"/>
      <c r="D83" s="41"/>
      <c r="E83" s="41"/>
      <c r="F83" s="41"/>
      <c r="G83" s="41"/>
      <c r="H83" s="41"/>
      <c r="I83" s="41"/>
      <c r="J83" s="41"/>
    </row>
    <row r="84" spans="1:10">
      <c r="A84" s="10">
        <v>1</v>
      </c>
      <c r="B84" s="15" t="s">
        <v>97</v>
      </c>
      <c r="C84" s="13">
        <v>1993</v>
      </c>
      <c r="D84" s="13"/>
      <c r="E84" s="15" t="s">
        <v>20</v>
      </c>
      <c r="F84" s="15" t="s">
        <v>98</v>
      </c>
      <c r="G84" s="13">
        <v>137</v>
      </c>
      <c r="H84" s="14">
        <f>IF([1]Финишка!$A$3=0," ",VLOOKUP(G84,[1]Финишка!$A$3:$B$400,2,FALSE))</f>
        <v>1.8761574074074073E-2</v>
      </c>
      <c r="I84" s="14">
        <f>H84-K78</f>
        <v>1.8761574074074073E-2</v>
      </c>
      <c r="J84" s="15"/>
    </row>
    <row r="85" spans="1:10">
      <c r="A85" s="10">
        <v>2</v>
      </c>
      <c r="B85" s="15" t="s">
        <v>99</v>
      </c>
      <c r="C85" s="13">
        <v>1994</v>
      </c>
      <c r="D85" s="13" t="s">
        <v>25</v>
      </c>
      <c r="E85" s="15" t="s">
        <v>20</v>
      </c>
      <c r="F85" s="15" t="s">
        <v>21</v>
      </c>
      <c r="G85" s="13">
        <v>107</v>
      </c>
      <c r="H85" s="14">
        <f>IF([1]Финишка!$A$3=0," ",VLOOKUP(G85,[1]Финишка!$A$3:$B$400,2,FALSE))</f>
        <v>1.9039351851851852E-2</v>
      </c>
      <c r="I85" s="14">
        <f>H85-K79</f>
        <v>1.9039351851851852E-2</v>
      </c>
      <c r="J85" s="15" t="s">
        <v>36</v>
      </c>
    </row>
    <row r="86" spans="1:10">
      <c r="A86" s="10">
        <v>3</v>
      </c>
      <c r="B86" s="15" t="s">
        <v>100</v>
      </c>
      <c r="C86" s="13">
        <v>1994</v>
      </c>
      <c r="D86" s="13" t="s">
        <v>31</v>
      </c>
      <c r="E86" s="15" t="s">
        <v>20</v>
      </c>
      <c r="F86" s="15" t="s">
        <v>21</v>
      </c>
      <c r="G86" s="13">
        <v>3</v>
      </c>
      <c r="H86" s="14">
        <f>IF([1]Финишка!$A$3=0," ",VLOOKUP(G86,[1]Финишка!$A$3:$B$400,2,FALSE))</f>
        <v>1.9074074074074073E-2</v>
      </c>
      <c r="I86" s="14">
        <f>H86-K80</f>
        <v>1.9074074074074073E-2</v>
      </c>
      <c r="J86" s="15" t="s">
        <v>101</v>
      </c>
    </row>
    <row r="87" spans="1:10">
      <c r="A87" s="13">
        <v>4</v>
      </c>
      <c r="B87" s="15" t="s">
        <v>102</v>
      </c>
      <c r="C87" s="13">
        <v>1993</v>
      </c>
      <c r="D87" s="13"/>
      <c r="E87" s="15" t="s">
        <v>20</v>
      </c>
      <c r="F87" s="15" t="s">
        <v>103</v>
      </c>
      <c r="G87" s="13">
        <v>130</v>
      </c>
      <c r="H87" s="14">
        <f>IF([1]Финишка!$A$3=0," ",VLOOKUP(G87,[1]Финишка!$A$3:$B$400,2,FALSE))</f>
        <v>2.0706018518518519E-2</v>
      </c>
      <c r="I87" s="14">
        <f>H87-K81</f>
        <v>2.0706018518518519E-2</v>
      </c>
      <c r="J87" s="15"/>
    </row>
    <row r="88" spans="1:10">
      <c r="A88" s="22"/>
      <c r="B88" s="32"/>
      <c r="C88" s="22"/>
      <c r="D88" s="22"/>
      <c r="E88" s="32"/>
      <c r="F88" s="32"/>
      <c r="G88" s="22"/>
      <c r="H88" s="24"/>
      <c r="I88" s="24"/>
      <c r="J88" s="32"/>
    </row>
    <row r="89" spans="1:10" ht="15.75">
      <c r="A89" s="29" t="s">
        <v>104</v>
      </c>
      <c r="B89" s="29"/>
      <c r="C89" s="29"/>
      <c r="D89" s="29"/>
      <c r="E89" s="29"/>
      <c r="F89" s="29"/>
      <c r="G89" s="29"/>
      <c r="H89" s="29"/>
      <c r="I89" s="29"/>
      <c r="J89" s="29"/>
    </row>
    <row r="90" spans="1:10">
      <c r="A90" s="10">
        <v>1</v>
      </c>
      <c r="B90" s="15" t="s">
        <v>105</v>
      </c>
      <c r="C90" s="13">
        <v>1968</v>
      </c>
      <c r="D90" s="13"/>
      <c r="E90" s="13" t="s">
        <v>20</v>
      </c>
      <c r="F90" s="15" t="s">
        <v>106</v>
      </c>
      <c r="G90" s="13">
        <v>146</v>
      </c>
      <c r="H90" s="14">
        <f>IF([1]Финишка!$A$3=0," ",VLOOKUP(G90,[1]Финишка!$A$3:$B$400,2,FALSE))</f>
        <v>1.9641203703703706E-2</v>
      </c>
      <c r="I90" s="14">
        <f>H90-K84</f>
        <v>1.9641203703703706E-2</v>
      </c>
      <c r="J90" s="15" t="s">
        <v>60</v>
      </c>
    </row>
    <row r="91" spans="1:10">
      <c r="A91" s="10">
        <v>2</v>
      </c>
      <c r="B91" s="42" t="s">
        <v>107</v>
      </c>
      <c r="C91" s="43">
        <v>1970</v>
      </c>
      <c r="D91" s="44"/>
      <c r="E91" s="15" t="s">
        <v>20</v>
      </c>
      <c r="F91" s="15" t="s">
        <v>106</v>
      </c>
      <c r="G91" s="43">
        <v>152</v>
      </c>
      <c r="H91" s="14">
        <f>IF([1]Финишка!$A$3=0," ",VLOOKUP(G91,[1]Финишка!$A$3:$B$400,2,FALSE))</f>
        <v>2.2650462962962966E-2</v>
      </c>
      <c r="I91" s="14">
        <f>H91-K85</f>
        <v>2.2650462962962966E-2</v>
      </c>
      <c r="J91" s="15" t="s">
        <v>60</v>
      </c>
    </row>
    <row r="92" spans="1:10">
      <c r="A92" s="10">
        <v>3</v>
      </c>
      <c r="B92" s="15" t="s">
        <v>108</v>
      </c>
      <c r="C92" s="13">
        <v>1970</v>
      </c>
      <c r="D92" s="13"/>
      <c r="E92" s="15" t="s">
        <v>20</v>
      </c>
      <c r="F92" s="15" t="s">
        <v>106</v>
      </c>
      <c r="G92" s="13">
        <v>132</v>
      </c>
      <c r="H92" s="14">
        <f>IF([1]Финишка!$A$3=0," ",VLOOKUP(G92,[1]Финишка!$A$3:$B$400,2,FALSE))</f>
        <v>2.5706018518518517E-2</v>
      </c>
      <c r="I92" s="14">
        <f>H92-K86</f>
        <v>2.5706018518518517E-2</v>
      </c>
      <c r="J92" s="15" t="s">
        <v>60</v>
      </c>
    </row>
    <row r="93" spans="1:10">
      <c r="A93" s="45"/>
      <c r="B93" s="46"/>
      <c r="C93" s="47"/>
      <c r="D93" s="48"/>
      <c r="E93" s="49"/>
      <c r="F93" s="49"/>
      <c r="G93" s="50"/>
      <c r="H93" s="51"/>
      <c r="I93" s="51"/>
      <c r="J93" s="49"/>
    </row>
    <row r="94" spans="1:10" ht="15.75">
      <c r="A94" s="30" t="s">
        <v>109</v>
      </c>
      <c r="B94" s="30"/>
      <c r="C94" s="30"/>
      <c r="D94" s="30"/>
      <c r="E94" s="30"/>
      <c r="F94" s="30"/>
      <c r="G94" s="30"/>
      <c r="H94" s="30"/>
      <c r="I94" s="30"/>
      <c r="J94" s="30"/>
    </row>
    <row r="95" spans="1:10">
      <c r="A95" s="10">
        <v>1</v>
      </c>
      <c r="B95" s="15" t="s">
        <v>110</v>
      </c>
      <c r="C95" s="13">
        <v>1986</v>
      </c>
      <c r="D95" s="13"/>
      <c r="E95" s="15" t="s">
        <v>20</v>
      </c>
      <c r="F95" s="15" t="s">
        <v>98</v>
      </c>
      <c r="G95" s="13">
        <v>142</v>
      </c>
      <c r="H95" s="14">
        <f>IF([1]Финишка!$A$3=0," ",VLOOKUP(G95,[1]Финишка!$A$3:$B$400,2,FALSE))</f>
        <v>1.9432870370370371E-2</v>
      </c>
      <c r="I95" s="14">
        <f t="shared" ref="I95:I97" si="1">H95-K89</f>
        <v>1.9432870370370371E-2</v>
      </c>
      <c r="J95" s="15" t="s">
        <v>60</v>
      </c>
    </row>
    <row r="96" spans="1:10">
      <c r="A96" s="10">
        <v>2</v>
      </c>
      <c r="B96" s="15" t="s">
        <v>110</v>
      </c>
      <c r="C96" s="13">
        <v>1986</v>
      </c>
      <c r="D96" s="13"/>
      <c r="E96" s="15" t="s">
        <v>20</v>
      </c>
      <c r="F96" s="15" t="s">
        <v>98</v>
      </c>
      <c r="G96" s="13">
        <v>142</v>
      </c>
      <c r="H96" s="14">
        <f>IF([1]Финишка!$A$3=0," ",VLOOKUP(G96,[1]Финишка!$A$3:$B$400,2,FALSE))</f>
        <v>1.9432870370370371E-2</v>
      </c>
      <c r="I96" s="14">
        <f t="shared" si="1"/>
        <v>1.9432870370370371E-2</v>
      </c>
      <c r="J96" s="15" t="s">
        <v>60</v>
      </c>
    </row>
    <row r="97" spans="1:10">
      <c r="A97" s="10">
        <v>3</v>
      </c>
      <c r="B97" s="15" t="s">
        <v>111</v>
      </c>
      <c r="C97" s="13">
        <v>1972</v>
      </c>
      <c r="D97" s="13"/>
      <c r="E97" s="15" t="s">
        <v>20</v>
      </c>
      <c r="F97" s="15" t="s">
        <v>112</v>
      </c>
      <c r="G97" s="13">
        <v>150</v>
      </c>
      <c r="H97" s="14">
        <f>IF([1]Финишка!$A$3=0," ",VLOOKUP(G97,[1]Финишка!$A$3:$B$400,2,FALSE))</f>
        <v>1.9618055555555555E-2</v>
      </c>
      <c r="I97" s="14">
        <f t="shared" si="1"/>
        <v>1.9618055555555555E-2</v>
      </c>
      <c r="J97" s="15" t="s">
        <v>60</v>
      </c>
    </row>
    <row r="98" spans="1:10">
      <c r="A98" s="13">
        <v>4</v>
      </c>
      <c r="B98" s="15" t="s">
        <v>113</v>
      </c>
      <c r="C98" s="13">
        <v>1982</v>
      </c>
      <c r="D98" s="13" t="s">
        <v>59</v>
      </c>
      <c r="E98" s="15" t="s">
        <v>20</v>
      </c>
      <c r="F98" s="15" t="s">
        <v>21</v>
      </c>
      <c r="G98" s="13">
        <v>48</v>
      </c>
      <c r="H98" s="14">
        <f>IF([1]Финишка!$A$3=0," ",VLOOKUP(G98,[1]Финишка!$A$3:$B$400,2,FALSE))</f>
        <v>0.02</v>
      </c>
      <c r="I98" s="14">
        <f>H98-K93</f>
        <v>0.02</v>
      </c>
      <c r="J98" s="15" t="s">
        <v>60</v>
      </c>
    </row>
    <row r="99" spans="1:10">
      <c r="A99" s="13">
        <v>5</v>
      </c>
      <c r="B99" s="15" t="s">
        <v>114</v>
      </c>
      <c r="C99" s="13">
        <v>1977</v>
      </c>
      <c r="D99" s="13"/>
      <c r="E99" s="40" t="s">
        <v>20</v>
      </c>
      <c r="F99" s="15" t="s">
        <v>106</v>
      </c>
      <c r="G99" s="13">
        <v>147</v>
      </c>
      <c r="H99" s="14">
        <f>IF([1]Финишка!$A$3=0," ",VLOOKUP(G99,[1]Финишка!$A$3:$B$400,2,FALSE))</f>
        <v>2.1261574074074075E-2</v>
      </c>
      <c r="I99" s="14">
        <f>H99-K94</f>
        <v>2.1261574074074075E-2</v>
      </c>
      <c r="J99" s="15" t="s">
        <v>60</v>
      </c>
    </row>
    <row r="100" spans="1:10">
      <c r="A100" s="13">
        <v>6</v>
      </c>
      <c r="B100" s="15" t="s">
        <v>115</v>
      </c>
      <c r="C100" s="13">
        <v>1980</v>
      </c>
      <c r="D100" s="13"/>
      <c r="E100" s="15" t="s">
        <v>20</v>
      </c>
      <c r="F100" s="15" t="s">
        <v>106</v>
      </c>
      <c r="G100" s="13">
        <v>153</v>
      </c>
      <c r="H100" s="14">
        <f>IF([1]Финишка!$A$3=0," ",VLOOKUP(G100,[1]Финишка!$A$3:$B$400,2,FALSE))</f>
        <v>2.1597222222222223E-2</v>
      </c>
      <c r="I100" s="14">
        <f>H100-K95</f>
        <v>2.1597222222222223E-2</v>
      </c>
      <c r="J100" s="15" t="s">
        <v>60</v>
      </c>
    </row>
    <row r="101" spans="1:10">
      <c r="A101" s="13">
        <v>7</v>
      </c>
      <c r="B101" s="15" t="s">
        <v>116</v>
      </c>
      <c r="C101" s="13">
        <v>1972</v>
      </c>
      <c r="D101" s="13"/>
      <c r="E101" s="15" t="s">
        <v>20</v>
      </c>
      <c r="F101" s="15" t="s">
        <v>106</v>
      </c>
      <c r="G101" s="13">
        <v>151</v>
      </c>
      <c r="H101" s="14">
        <f>IF([1]Финишка!$A$3=0," ",VLOOKUP(G101,[1]Финишка!$A$3:$B$400,2,FALSE))</f>
        <v>2.2199074074074076E-2</v>
      </c>
      <c r="I101" s="14">
        <f>H101-K96</f>
        <v>2.2199074074074076E-2</v>
      </c>
      <c r="J101" s="15" t="s">
        <v>60</v>
      </c>
    </row>
    <row r="102" spans="1:10">
      <c r="A102" s="13">
        <v>8</v>
      </c>
      <c r="B102" s="15" t="s">
        <v>117</v>
      </c>
      <c r="C102" s="13">
        <v>1991</v>
      </c>
      <c r="D102" s="13"/>
      <c r="E102" s="15" t="s">
        <v>20</v>
      </c>
      <c r="F102" s="15" t="s">
        <v>106</v>
      </c>
      <c r="G102" s="13">
        <v>155</v>
      </c>
      <c r="H102" s="14">
        <f>IF([1]Финишка!$A$3=0," ",VLOOKUP(G102,[1]Финишка!$A$3:$B$400,2,FALSE))</f>
        <v>2.2627314814814819E-2</v>
      </c>
      <c r="I102" s="14">
        <f>H102-K97</f>
        <v>2.2627314814814819E-2</v>
      </c>
      <c r="J102" s="15" t="s">
        <v>60</v>
      </c>
    </row>
    <row r="103" spans="1:10">
      <c r="A103" s="13">
        <v>9</v>
      </c>
      <c r="B103" s="15" t="s">
        <v>118</v>
      </c>
      <c r="C103" s="13">
        <v>1973</v>
      </c>
      <c r="D103" s="13"/>
      <c r="E103" s="15" t="s">
        <v>20</v>
      </c>
      <c r="F103" s="15" t="s">
        <v>106</v>
      </c>
      <c r="G103" s="13">
        <v>154</v>
      </c>
      <c r="H103" s="14">
        <f>IF([1]Финишка!$A$3=0," ",VLOOKUP(G103,[1]Финишка!$A$3:$B$400,2,FALSE))</f>
        <v>2.4456018518518519E-2</v>
      </c>
      <c r="I103" s="14">
        <f>H103-K98</f>
        <v>2.4456018518518519E-2</v>
      </c>
      <c r="J103" s="15" t="s">
        <v>60</v>
      </c>
    </row>
    <row r="104" spans="1:10">
      <c r="A104" s="13"/>
      <c r="B104" s="15"/>
      <c r="C104" s="13"/>
      <c r="D104" s="13"/>
      <c r="E104" s="15"/>
      <c r="F104" s="15"/>
      <c r="G104" s="13"/>
      <c r="H104" s="14"/>
      <c r="I104" s="14"/>
      <c r="J104" s="15"/>
    </row>
    <row r="105" spans="1:10">
      <c r="A105" s="13"/>
      <c r="B105" s="15"/>
      <c r="C105" s="13"/>
      <c r="D105" s="13"/>
      <c r="E105" s="15"/>
      <c r="F105" s="15"/>
      <c r="G105" s="13"/>
      <c r="H105" s="14"/>
      <c r="I105" s="14"/>
      <c r="J105" s="15"/>
    </row>
    <row r="106" spans="1:10">
      <c r="A106" s="13"/>
      <c r="B106" s="15"/>
      <c r="C106" s="13"/>
      <c r="D106" s="13"/>
      <c r="E106" s="15"/>
      <c r="F106" s="15"/>
      <c r="G106" s="13"/>
      <c r="H106" s="14"/>
      <c r="I106" s="14"/>
      <c r="J106" s="15"/>
    </row>
    <row r="107" spans="1:10">
      <c r="A107" s="13"/>
      <c r="B107" s="15"/>
      <c r="C107" s="13"/>
      <c r="D107" s="13"/>
      <c r="E107" s="15"/>
      <c r="F107" s="15"/>
      <c r="G107" s="13"/>
      <c r="H107" s="14"/>
      <c r="I107" s="14"/>
      <c r="J107" s="15"/>
    </row>
    <row r="108" spans="1:10">
      <c r="A108" s="13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>
      <c r="A109" s="13"/>
      <c r="B109" s="40" t="s">
        <v>119</v>
      </c>
      <c r="C109" s="52"/>
      <c r="D109" s="52"/>
      <c r="E109" s="52"/>
      <c r="F109" s="53"/>
      <c r="G109" s="13"/>
      <c r="H109" s="13"/>
      <c r="I109" s="13"/>
      <c r="J109" s="13"/>
    </row>
    <row r="110" spans="1:10">
      <c r="A110" s="13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>
      <c r="B111" s="54" t="s">
        <v>120</v>
      </c>
      <c r="C111" s="54"/>
      <c r="D111" s="54"/>
      <c r="E111" s="54"/>
    </row>
    <row r="112" spans="1:10">
      <c r="A112" s="13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>
      <c r="A113" s="13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>
      <c r="A114" s="13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>
      <c r="A115" s="13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>
      <c r="A116" s="13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>
      <c r="A117" s="13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>
      <c r="A118" s="13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>
      <c r="A119" s="13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>
      <c r="A120" s="13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>
      <c r="A121" s="13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>
      <c r="A122" s="13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>
      <c r="A123" s="13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>
      <c r="A124" s="13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>
      <c r="A125" s="13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>
      <c r="A126" s="13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>
      <c r="A127" s="13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>
      <c r="A128" s="13"/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1:10">
      <c r="A129" s="13"/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1:10">
      <c r="A130" s="13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>
      <c r="A131" s="13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>
      <c r="A132" s="13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>
      <c r="A133" s="13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>
      <c r="A134" s="13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>
      <c r="A135" s="13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>
      <c r="A136" s="13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>
      <c r="A137" s="13"/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1:10">
      <c r="A138" s="13"/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1:10">
      <c r="A139" s="13"/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1:10">
      <c r="A140" s="13"/>
      <c r="B140" s="13"/>
      <c r="C140" s="13"/>
      <c r="D140" s="13"/>
      <c r="E140" s="13"/>
      <c r="F140" s="13"/>
      <c r="G140" s="13"/>
      <c r="H140" s="13"/>
      <c r="I140" s="13"/>
      <c r="J140" s="13"/>
    </row>
  </sheetData>
  <mergeCells count="28">
    <mergeCell ref="A83:J83"/>
    <mergeCell ref="A89:J89"/>
    <mergeCell ref="A94:J94"/>
    <mergeCell ref="A58:B58"/>
    <mergeCell ref="A60:J60"/>
    <mergeCell ref="A66:J66"/>
    <mergeCell ref="A71:J71"/>
    <mergeCell ref="A75:J75"/>
    <mergeCell ref="A80:J80"/>
    <mergeCell ref="A31:J31"/>
    <mergeCell ref="A34:J34"/>
    <mergeCell ref="A39:J39"/>
    <mergeCell ref="A42:J42"/>
    <mergeCell ref="A45:J45"/>
    <mergeCell ref="A57:B57"/>
    <mergeCell ref="H57:J57"/>
    <mergeCell ref="A7:J7"/>
    <mergeCell ref="A10:J10"/>
    <mergeCell ref="A13:J13"/>
    <mergeCell ref="A16:J16"/>
    <mergeCell ref="A20:J20"/>
    <mergeCell ref="A24:J24"/>
    <mergeCell ref="A1:J1"/>
    <mergeCell ref="A2:J2"/>
    <mergeCell ref="A3:J3"/>
    <mergeCell ref="A4:B4"/>
    <mergeCell ref="H4:J4"/>
    <mergeCell ref="A5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1"/>
  <sheetViews>
    <sheetView workbookViewId="0">
      <selection activeCell="N9" sqref="N9"/>
    </sheetView>
  </sheetViews>
  <sheetFormatPr defaultRowHeight="15"/>
  <cols>
    <col min="1" max="1" width="5.85546875" customWidth="1"/>
    <col min="2" max="2" width="22.85546875" customWidth="1"/>
    <col min="3" max="3" width="7.140625" customWidth="1"/>
    <col min="4" max="4" width="6.5703125" style="3" customWidth="1"/>
    <col min="5" max="5" width="19.42578125" style="55" customWidth="1"/>
    <col min="6" max="6" width="26.42578125" customWidth="1"/>
    <col min="7" max="7" width="7.140625" customWidth="1"/>
    <col min="8" max="8" width="9.140625" hidden="1" customWidth="1"/>
    <col min="10" max="10" width="23.7109375" style="55" customWidth="1"/>
  </cols>
  <sheetData>
    <row r="1" spans="1:10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20.25">
      <c r="A3" s="1" t="s">
        <v>121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2" t="s">
        <v>3</v>
      </c>
      <c r="B4" s="2"/>
      <c r="H4" s="4" t="s">
        <v>122</v>
      </c>
      <c r="I4" s="4"/>
      <c r="J4" s="4"/>
    </row>
    <row r="5" spans="1:10">
      <c r="A5" s="5" t="s">
        <v>5</v>
      </c>
      <c r="B5" s="5"/>
    </row>
    <row r="6" spans="1:10" ht="30">
      <c r="A6" s="6" t="s">
        <v>6</v>
      </c>
      <c r="B6" s="7" t="s">
        <v>7</v>
      </c>
      <c r="C6" s="7" t="s">
        <v>8</v>
      </c>
      <c r="D6" s="6" t="s">
        <v>9</v>
      </c>
      <c r="E6" s="6" t="s">
        <v>10</v>
      </c>
      <c r="F6" s="7" t="s">
        <v>11</v>
      </c>
      <c r="G6" s="7" t="s">
        <v>12</v>
      </c>
      <c r="H6" s="8" t="s">
        <v>13</v>
      </c>
      <c r="I6" s="8" t="s">
        <v>123</v>
      </c>
      <c r="J6" s="7" t="s">
        <v>15</v>
      </c>
    </row>
    <row r="7" spans="1:10" ht="15.75">
      <c r="A7" s="56" t="s">
        <v>124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10">
        <v>1</v>
      </c>
      <c r="B8" s="16" t="s">
        <v>24</v>
      </c>
      <c r="C8" s="19">
        <v>2000</v>
      </c>
      <c r="D8" s="13" t="s">
        <v>25</v>
      </c>
      <c r="E8" s="15" t="s">
        <v>20</v>
      </c>
      <c r="F8" s="11" t="s">
        <v>21</v>
      </c>
      <c r="G8" s="19">
        <v>14</v>
      </c>
      <c r="H8" s="14">
        <f>IF([1]Финишка!$A$3=0," ",VLOOKUP(G8,[1]Финишка!$A$3:$B$400,2,FALSE))</f>
        <v>1.7503472222222222E-2</v>
      </c>
      <c r="I8" s="14">
        <f>H8-K2</f>
        <v>1.7503472222222222E-2</v>
      </c>
      <c r="J8" s="16" t="s">
        <v>26</v>
      </c>
    </row>
    <row r="9" spans="1:10">
      <c r="A9" s="18">
        <v>2</v>
      </c>
      <c r="B9" s="16" t="s">
        <v>86</v>
      </c>
      <c r="C9" s="38">
        <v>1996</v>
      </c>
      <c r="D9" s="39" t="s">
        <v>43</v>
      </c>
      <c r="E9" s="16" t="s">
        <v>20</v>
      </c>
      <c r="F9" s="15" t="s">
        <v>21</v>
      </c>
      <c r="G9" s="35">
        <v>77</v>
      </c>
      <c r="H9" s="14">
        <f>IF([1]Финишка!$A$3=0," ",VLOOKUP(G9,[1]Финишка!$A$3:$B$400,2,FALSE))</f>
        <v>1.7754629629629631E-2</v>
      </c>
      <c r="I9" s="14">
        <f>H9-K2</f>
        <v>1.7754629629629631E-2</v>
      </c>
      <c r="J9" s="16" t="s">
        <v>26</v>
      </c>
    </row>
    <row r="10" spans="1:10">
      <c r="A10" s="10">
        <v>3</v>
      </c>
      <c r="B10" s="11" t="s">
        <v>30</v>
      </c>
      <c r="C10" s="13">
        <v>1998</v>
      </c>
      <c r="D10" s="13" t="s">
        <v>31</v>
      </c>
      <c r="E10" s="15" t="s">
        <v>20</v>
      </c>
      <c r="F10" s="15" t="s">
        <v>21</v>
      </c>
      <c r="G10" s="13">
        <v>13</v>
      </c>
      <c r="H10" s="14">
        <f>IF([1]Финишка!$A$3=0," ",VLOOKUP(G10,[1]Финишка!$A$3:$B$400,2,FALSE))</f>
        <v>1.8159722222222219E-2</v>
      </c>
      <c r="I10" s="14">
        <f>H10-K2</f>
        <v>1.8159722222222219E-2</v>
      </c>
      <c r="J10" s="15" t="s">
        <v>26</v>
      </c>
    </row>
    <row r="11" spans="1:10">
      <c r="A11" s="19">
        <v>4</v>
      </c>
      <c r="B11" s="11" t="s">
        <v>28</v>
      </c>
      <c r="C11" s="13">
        <v>1999</v>
      </c>
      <c r="D11" s="13" t="s">
        <v>25</v>
      </c>
      <c r="E11" s="15" t="s">
        <v>20</v>
      </c>
      <c r="F11" s="11" t="s">
        <v>21</v>
      </c>
      <c r="G11" s="25">
        <v>15</v>
      </c>
      <c r="H11" s="14">
        <f>IF([1]Финишка!$A$3=0," ",VLOOKUP(G11,[1]Финишка!$A$3:$B$400,2,FALSE))</f>
        <v>1.8333333333333333E-2</v>
      </c>
      <c r="I11" s="14">
        <f>H11-K2</f>
        <v>1.8333333333333333E-2</v>
      </c>
      <c r="J11" s="15" t="s">
        <v>26</v>
      </c>
    </row>
    <row r="12" spans="1:10">
      <c r="A12" s="13">
        <v>5</v>
      </c>
      <c r="B12" s="15" t="s">
        <v>58</v>
      </c>
      <c r="C12" s="13">
        <v>1955</v>
      </c>
      <c r="D12" s="13" t="s">
        <v>59</v>
      </c>
      <c r="E12" s="15" t="s">
        <v>20</v>
      </c>
      <c r="F12" s="15" t="s">
        <v>21</v>
      </c>
      <c r="G12" s="13">
        <v>149</v>
      </c>
      <c r="H12" s="14">
        <f>IF([1]Финишка!$A$3=0," ",VLOOKUP(G12,[1]Финишка!$A$3:$B$400,2,FALSE))</f>
        <v>1.8368055555555554E-2</v>
      </c>
      <c r="I12" s="14">
        <f>H12-K2</f>
        <v>1.8368055555555554E-2</v>
      </c>
      <c r="J12" s="15" t="s">
        <v>60</v>
      </c>
    </row>
    <row r="13" spans="1:10">
      <c r="A13" s="19">
        <v>6</v>
      </c>
      <c r="B13" s="15" t="s">
        <v>66</v>
      </c>
      <c r="C13" s="13">
        <v>1998</v>
      </c>
      <c r="D13" s="13" t="s">
        <v>54</v>
      </c>
      <c r="E13" s="15" t="s">
        <v>20</v>
      </c>
      <c r="F13" s="15" t="s">
        <v>21</v>
      </c>
      <c r="G13" s="13">
        <v>113</v>
      </c>
      <c r="H13" s="14">
        <f>IF([1]Финишка!$A$3=0," ",VLOOKUP(G13,[1]Финишка!$A$3:$B$400,2,FALSE))</f>
        <v>1.8402777777777778E-2</v>
      </c>
      <c r="I13" s="14">
        <f>H13-K2</f>
        <v>1.8402777777777778E-2</v>
      </c>
      <c r="J13" s="16" t="s">
        <v>36</v>
      </c>
    </row>
    <row r="14" spans="1:10">
      <c r="A14" s="13">
        <v>7</v>
      </c>
      <c r="B14" s="11" t="s">
        <v>39</v>
      </c>
      <c r="C14" s="13">
        <v>1996</v>
      </c>
      <c r="D14" s="13"/>
      <c r="E14" s="15" t="s">
        <v>20</v>
      </c>
      <c r="F14" s="11" t="s">
        <v>40</v>
      </c>
      <c r="G14" s="25">
        <v>145</v>
      </c>
      <c r="H14" s="14">
        <f>IF([1]Финишка!$A$3=0," ",VLOOKUP(G14,[1]Финишка!$A$3:$B$400,2,FALSE))</f>
        <v>1.8414351851851852E-2</v>
      </c>
      <c r="I14" s="14">
        <f>H14-K2</f>
        <v>1.8414351851851852E-2</v>
      </c>
      <c r="J14" s="15" t="s">
        <v>41</v>
      </c>
    </row>
    <row r="15" spans="1:10">
      <c r="A15" s="19">
        <v>8</v>
      </c>
      <c r="B15" s="11" t="s">
        <v>91</v>
      </c>
      <c r="C15" s="13">
        <v>1995</v>
      </c>
      <c r="D15" s="13" t="s">
        <v>25</v>
      </c>
      <c r="E15" s="15" t="s">
        <v>20</v>
      </c>
      <c r="F15" s="15" t="s">
        <v>21</v>
      </c>
      <c r="G15" s="25">
        <v>109</v>
      </c>
      <c r="H15" s="14">
        <f>IF([1]Финишка!$A$3=0," ",VLOOKUP(G15,[1]Финишка!$A$3:$B$400,2,FALSE))</f>
        <v>1.8425925925925925E-2</v>
      </c>
      <c r="I15" s="14">
        <f t="shared" ref="I15:I58" si="0">H15-K9</f>
        <v>1.8425925925925925E-2</v>
      </c>
      <c r="J15" s="15" t="s">
        <v>36</v>
      </c>
    </row>
    <row r="16" spans="1:10">
      <c r="A16" s="13">
        <v>9</v>
      </c>
      <c r="B16" s="11" t="s">
        <v>92</v>
      </c>
      <c r="C16" s="13">
        <v>1995</v>
      </c>
      <c r="D16" s="13" t="s">
        <v>25</v>
      </c>
      <c r="E16" s="15" t="s">
        <v>20</v>
      </c>
      <c r="F16" s="11" t="s">
        <v>21</v>
      </c>
      <c r="G16" s="25">
        <v>108</v>
      </c>
      <c r="H16" s="14">
        <f>IF([1]Финишка!$A$3=0," ",VLOOKUP(G16,[1]Финишка!$A$3:$B$400,2,FALSE))</f>
        <v>1.8518518518518521E-2</v>
      </c>
      <c r="I16" s="14">
        <f t="shared" si="0"/>
        <v>1.8518518518518521E-2</v>
      </c>
      <c r="J16" s="15" t="s">
        <v>36</v>
      </c>
    </row>
    <row r="17" spans="1:10">
      <c r="A17" s="19">
        <v>10</v>
      </c>
      <c r="B17" s="15" t="s">
        <v>67</v>
      </c>
      <c r="C17" s="13">
        <v>1998</v>
      </c>
      <c r="D17" s="13" t="s">
        <v>54</v>
      </c>
      <c r="E17" s="15" t="s">
        <v>20</v>
      </c>
      <c r="F17" s="15" t="s">
        <v>21</v>
      </c>
      <c r="G17" s="13">
        <v>19</v>
      </c>
      <c r="H17" s="14">
        <f>IF([1]Финишка!$A$3=0," ",VLOOKUP(G17,[1]Финишка!$A$3:$B$400,2,FALSE))</f>
        <v>1.8680555555555554E-2</v>
      </c>
      <c r="I17" s="14">
        <f t="shared" si="0"/>
        <v>1.8680555555555554E-2</v>
      </c>
      <c r="J17" s="15" t="s">
        <v>26</v>
      </c>
    </row>
    <row r="18" spans="1:10">
      <c r="A18" s="13">
        <v>11</v>
      </c>
      <c r="B18" s="11" t="s">
        <v>32</v>
      </c>
      <c r="C18" s="13">
        <v>1998</v>
      </c>
      <c r="D18" s="13" t="s">
        <v>31</v>
      </c>
      <c r="E18" s="15" t="s">
        <v>20</v>
      </c>
      <c r="F18" s="11" t="s">
        <v>21</v>
      </c>
      <c r="G18" s="13">
        <v>74</v>
      </c>
      <c r="H18" s="14">
        <f>IF([1]Финишка!$A$3=0," ",VLOOKUP(G18,[1]Финишка!$A$3:$B$400,2,FALSE))</f>
        <v>1.8692129629629631E-2</v>
      </c>
      <c r="I18" s="14">
        <f t="shared" si="0"/>
        <v>1.8692129629629631E-2</v>
      </c>
      <c r="J18" s="16" t="s">
        <v>33</v>
      </c>
    </row>
    <row r="19" spans="1:10">
      <c r="A19" s="19">
        <v>12</v>
      </c>
      <c r="B19" s="15" t="s">
        <v>75</v>
      </c>
      <c r="C19" s="13">
        <v>1997</v>
      </c>
      <c r="D19" s="13" t="s">
        <v>25</v>
      </c>
      <c r="E19" s="15" t="s">
        <v>20</v>
      </c>
      <c r="F19" s="11" t="s">
        <v>21</v>
      </c>
      <c r="G19" s="13">
        <v>4</v>
      </c>
      <c r="H19" s="14">
        <f>IF([1]Финишка!$A$3=0," ",VLOOKUP(G19,[1]Финишка!$A$3:$B$400,2,FALSE))</f>
        <v>1.8703703703703705E-2</v>
      </c>
      <c r="I19" s="14">
        <f t="shared" si="0"/>
        <v>1.8703703703703705E-2</v>
      </c>
      <c r="J19" s="15" t="s">
        <v>22</v>
      </c>
    </row>
    <row r="20" spans="1:10">
      <c r="A20" s="13">
        <v>13</v>
      </c>
      <c r="B20" s="11" t="s">
        <v>42</v>
      </c>
      <c r="C20" s="13">
        <v>1996</v>
      </c>
      <c r="D20" s="13" t="s">
        <v>43</v>
      </c>
      <c r="E20" s="15" t="s">
        <v>20</v>
      </c>
      <c r="F20" s="11" t="s">
        <v>21</v>
      </c>
      <c r="G20" s="25">
        <v>12</v>
      </c>
      <c r="H20" s="14">
        <f>IF([1]Финишка!$A$3=0," ",VLOOKUP(G20,[1]Финишка!$A$3:$B$400,2,FALSE))</f>
        <v>1.8749999999999999E-2</v>
      </c>
      <c r="I20" s="14">
        <f t="shared" si="0"/>
        <v>1.8749999999999999E-2</v>
      </c>
      <c r="J20" s="15" t="s">
        <v>26</v>
      </c>
    </row>
    <row r="21" spans="1:10">
      <c r="A21" s="19">
        <v>14</v>
      </c>
      <c r="B21" s="15" t="s">
        <v>97</v>
      </c>
      <c r="C21" s="13">
        <v>1993</v>
      </c>
      <c r="D21" s="13"/>
      <c r="E21" s="15" t="s">
        <v>20</v>
      </c>
      <c r="F21" s="15" t="s">
        <v>98</v>
      </c>
      <c r="G21" s="13">
        <v>137</v>
      </c>
      <c r="H21" s="14">
        <f>IF([1]Финишка!$A$3=0," ",VLOOKUP(G21,[1]Финишка!$A$3:$B$400,2,FALSE))</f>
        <v>1.8761574074074073E-2</v>
      </c>
      <c r="I21" s="14">
        <f t="shared" si="0"/>
        <v>1.8761574074074073E-2</v>
      </c>
      <c r="J21" s="15"/>
    </row>
    <row r="22" spans="1:10">
      <c r="A22" s="13">
        <v>15</v>
      </c>
      <c r="B22" s="15" t="s">
        <v>68</v>
      </c>
      <c r="C22" s="13">
        <v>1998</v>
      </c>
      <c r="D22" s="13" t="s">
        <v>54</v>
      </c>
      <c r="E22" s="15" t="s">
        <v>20</v>
      </c>
      <c r="F22" s="15" t="s">
        <v>21</v>
      </c>
      <c r="G22" s="13">
        <v>23</v>
      </c>
      <c r="H22" s="14">
        <f>IF([1]Финишка!$A$3=0," ",VLOOKUP(G22,[1]Финишка!$A$3:$B$400,2,FALSE))</f>
        <v>1.9027777777777779E-2</v>
      </c>
      <c r="I22" s="14">
        <f t="shared" si="0"/>
        <v>1.9027777777777779E-2</v>
      </c>
      <c r="J22" s="15" t="s">
        <v>26</v>
      </c>
    </row>
    <row r="23" spans="1:10">
      <c r="A23" s="19">
        <v>16</v>
      </c>
      <c r="B23" s="15" t="s">
        <v>80</v>
      </c>
      <c r="C23" s="13">
        <v>1956</v>
      </c>
      <c r="D23" s="13"/>
      <c r="E23" s="15" t="s">
        <v>20</v>
      </c>
      <c r="F23" s="15" t="s">
        <v>81</v>
      </c>
      <c r="G23" s="13">
        <v>124</v>
      </c>
      <c r="H23" s="14">
        <f>IF([1]Финишка!$A$3=0," ",VLOOKUP(G23,[1]Финишка!$A$3:$B$400,2,FALSE))</f>
        <v>1.9027777777777779E-2</v>
      </c>
      <c r="I23" s="14">
        <f t="shared" si="0"/>
        <v>1.9027777777777779E-2</v>
      </c>
      <c r="J23" s="15" t="s">
        <v>60</v>
      </c>
    </row>
    <row r="24" spans="1:10">
      <c r="A24" s="13">
        <v>17</v>
      </c>
      <c r="B24" s="23" t="s">
        <v>44</v>
      </c>
      <c r="C24" s="22">
        <v>1996</v>
      </c>
      <c r="D24" s="22" t="s">
        <v>45</v>
      </c>
      <c r="E24" s="32" t="s">
        <v>20</v>
      </c>
      <c r="F24" s="23" t="s">
        <v>21</v>
      </c>
      <c r="G24" s="27">
        <v>73</v>
      </c>
      <c r="H24" s="14">
        <f>IF([1]Финишка!$A$3=0," ",VLOOKUP(G24,[1]Финишка!$A$3:$B$400,2,FALSE))</f>
        <v>1.9039351851851852E-2</v>
      </c>
      <c r="I24" s="14">
        <f t="shared" si="0"/>
        <v>1.9039351851851852E-2</v>
      </c>
      <c r="J24" s="15" t="s">
        <v>46</v>
      </c>
    </row>
    <row r="25" spans="1:10">
      <c r="A25" s="19">
        <v>17</v>
      </c>
      <c r="B25" s="15" t="s">
        <v>99</v>
      </c>
      <c r="C25" s="13">
        <v>1994</v>
      </c>
      <c r="D25" s="13" t="s">
        <v>25</v>
      </c>
      <c r="E25" s="15" t="s">
        <v>20</v>
      </c>
      <c r="F25" s="15" t="s">
        <v>21</v>
      </c>
      <c r="G25" s="13">
        <v>107</v>
      </c>
      <c r="H25" s="14">
        <f>IF([1]Финишка!$A$3=0," ",VLOOKUP(G25,[1]Финишка!$A$3:$B$400,2,FALSE))</f>
        <v>1.9039351851851852E-2</v>
      </c>
      <c r="I25" s="14">
        <f t="shared" si="0"/>
        <v>1.9039351851851852E-2</v>
      </c>
      <c r="J25" s="15" t="s">
        <v>36</v>
      </c>
    </row>
    <row r="26" spans="1:10">
      <c r="A26" s="13">
        <v>19</v>
      </c>
      <c r="B26" s="11" t="s">
        <v>47</v>
      </c>
      <c r="C26" s="13">
        <v>1995</v>
      </c>
      <c r="D26" s="13" t="s">
        <v>43</v>
      </c>
      <c r="E26" s="15" t="s">
        <v>20</v>
      </c>
      <c r="F26" s="11" t="s">
        <v>21</v>
      </c>
      <c r="G26" s="25">
        <v>71</v>
      </c>
      <c r="H26" s="14">
        <f>IF([1]Финишка!$A$3=0," ",VLOOKUP(G26,[1]Финишка!$A$3:$B$400,2,FALSE))</f>
        <v>1.9074074074074073E-2</v>
      </c>
      <c r="I26" s="14">
        <f t="shared" si="0"/>
        <v>1.9074074074074073E-2</v>
      </c>
      <c r="J26" s="15" t="s">
        <v>46</v>
      </c>
    </row>
    <row r="27" spans="1:10">
      <c r="A27" s="19">
        <v>20</v>
      </c>
      <c r="B27" s="15" t="s">
        <v>100</v>
      </c>
      <c r="C27" s="13">
        <v>1994</v>
      </c>
      <c r="D27" s="13" t="s">
        <v>31</v>
      </c>
      <c r="E27" s="15" t="s">
        <v>20</v>
      </c>
      <c r="F27" s="15" t="s">
        <v>21</v>
      </c>
      <c r="G27" s="13">
        <v>3</v>
      </c>
      <c r="H27" s="14">
        <f>IF([1]Финишка!$A$3=0," ",VLOOKUP(G27,[1]Финишка!$A$3:$B$400,2,FALSE))</f>
        <v>1.9074074074074073E-2</v>
      </c>
      <c r="I27" s="14">
        <f t="shared" si="0"/>
        <v>1.9074074074074073E-2</v>
      </c>
      <c r="J27" s="15" t="s">
        <v>101</v>
      </c>
    </row>
    <row r="28" spans="1:10">
      <c r="A28" s="13">
        <v>21</v>
      </c>
      <c r="B28" s="16" t="s">
        <v>87</v>
      </c>
      <c r="C28" s="38">
        <v>1996</v>
      </c>
      <c r="D28" s="39" t="s">
        <v>31</v>
      </c>
      <c r="E28" s="16" t="s">
        <v>20</v>
      </c>
      <c r="F28" s="16" t="s">
        <v>21</v>
      </c>
      <c r="G28" s="25">
        <v>35</v>
      </c>
      <c r="H28" s="14">
        <f>IF([1]Финишка!$A$3=0," ",VLOOKUP(G28,[1]Финишка!$A$3:$B$400,2,FALSE))</f>
        <v>1.9178240740740742E-2</v>
      </c>
      <c r="I28" s="14">
        <f t="shared" si="0"/>
        <v>1.9178240740740742E-2</v>
      </c>
      <c r="J28" s="15" t="s">
        <v>26</v>
      </c>
    </row>
    <row r="29" spans="1:10">
      <c r="A29" s="19">
        <v>22</v>
      </c>
      <c r="B29" s="15" t="s">
        <v>53</v>
      </c>
      <c r="C29" s="13">
        <v>1999</v>
      </c>
      <c r="D29" s="13" t="s">
        <v>54</v>
      </c>
      <c r="E29" s="15" t="s">
        <v>20</v>
      </c>
      <c r="F29" s="15" t="s">
        <v>21</v>
      </c>
      <c r="G29" s="13">
        <v>58</v>
      </c>
      <c r="H29" s="14">
        <f>IF([1]Финишка!$A$3=0," ",VLOOKUP(G29,[1]Финишка!$A$3:$B$400,2,FALSE))</f>
        <v>1.9212962962962963E-2</v>
      </c>
      <c r="I29" s="14">
        <f t="shared" si="0"/>
        <v>1.9212962962962963E-2</v>
      </c>
      <c r="J29" s="15" t="s">
        <v>26</v>
      </c>
    </row>
    <row r="30" spans="1:10">
      <c r="A30" s="13">
        <v>23</v>
      </c>
      <c r="B30" s="15" t="s">
        <v>76</v>
      </c>
      <c r="C30" s="13">
        <v>1997</v>
      </c>
      <c r="D30" s="13" t="s">
        <v>31</v>
      </c>
      <c r="E30" s="15" t="s">
        <v>20</v>
      </c>
      <c r="F30" s="11" t="s">
        <v>21</v>
      </c>
      <c r="G30" s="13">
        <v>59</v>
      </c>
      <c r="H30" s="14">
        <f>IF([1]Финишка!$A$3=0," ",VLOOKUP(G30,[1]Финишка!$A$3:$B$400,2,FALSE))</f>
        <v>1.9224537037037037E-2</v>
      </c>
      <c r="I30" s="14">
        <f t="shared" si="0"/>
        <v>1.9224537037037037E-2</v>
      </c>
      <c r="J30" s="15" t="s">
        <v>26</v>
      </c>
    </row>
    <row r="31" spans="1:10">
      <c r="A31" s="19">
        <v>24</v>
      </c>
      <c r="B31" s="15" t="s">
        <v>82</v>
      </c>
      <c r="C31" s="13">
        <v>1959</v>
      </c>
      <c r="D31" s="13"/>
      <c r="E31" s="15" t="s">
        <v>20</v>
      </c>
      <c r="F31" s="15" t="s">
        <v>83</v>
      </c>
      <c r="G31" s="13">
        <v>133</v>
      </c>
      <c r="H31" s="14">
        <f>IF([1]Финишка!$A$3=0," ",VLOOKUP(G31,[1]Финишка!$A$3:$B$400,2,FALSE))</f>
        <v>1.9293981481481485E-2</v>
      </c>
      <c r="I31" s="14">
        <f t="shared" si="0"/>
        <v>1.9293981481481485E-2</v>
      </c>
      <c r="J31" s="15" t="s">
        <v>60</v>
      </c>
    </row>
    <row r="32" spans="1:10">
      <c r="A32" s="13">
        <v>25</v>
      </c>
      <c r="B32" s="15" t="s">
        <v>55</v>
      </c>
      <c r="C32" s="13">
        <v>1999</v>
      </c>
      <c r="D32" s="13" t="s">
        <v>19</v>
      </c>
      <c r="E32" s="15" t="s">
        <v>20</v>
      </c>
      <c r="F32" s="11" t="s">
        <v>21</v>
      </c>
      <c r="G32" s="13">
        <v>115</v>
      </c>
      <c r="H32" s="14">
        <f>IF([1]Финишка!$A$3=0," ",VLOOKUP(G32,[1]Финишка!$A$3:$B$400,2,FALSE))</f>
        <v>1.9432870370370371E-2</v>
      </c>
      <c r="I32" s="14">
        <f t="shared" si="0"/>
        <v>1.9432870370370371E-2</v>
      </c>
      <c r="J32" s="16" t="s">
        <v>36</v>
      </c>
    </row>
    <row r="33" spans="1:10">
      <c r="A33" s="19">
        <v>26</v>
      </c>
      <c r="B33" s="15" t="s">
        <v>110</v>
      </c>
      <c r="C33" s="13">
        <v>1986</v>
      </c>
      <c r="D33" s="13"/>
      <c r="E33" s="15" t="s">
        <v>20</v>
      </c>
      <c r="F33" s="15" t="s">
        <v>98</v>
      </c>
      <c r="G33" s="13">
        <v>142</v>
      </c>
      <c r="H33" s="14">
        <f>IF([1]Финишка!$A$3=0," ",VLOOKUP(G33,[1]Финишка!$A$3:$B$400,2,FALSE))</f>
        <v>1.9432870370370371E-2</v>
      </c>
      <c r="I33" s="14">
        <f t="shared" si="0"/>
        <v>1.9432870370370371E-2</v>
      </c>
      <c r="J33" s="15" t="s">
        <v>60</v>
      </c>
    </row>
    <row r="34" spans="1:10">
      <c r="A34" s="13">
        <v>27</v>
      </c>
      <c r="B34" s="15" t="s">
        <v>110</v>
      </c>
      <c r="C34" s="13">
        <v>1986</v>
      </c>
      <c r="D34" s="13"/>
      <c r="E34" s="15" t="s">
        <v>20</v>
      </c>
      <c r="F34" s="15" t="s">
        <v>98</v>
      </c>
      <c r="G34" s="13">
        <v>142</v>
      </c>
      <c r="H34" s="14">
        <f>IF([1]Финишка!$A$3=0," ",VLOOKUP(G34,[1]Финишка!$A$3:$B$400,2,FALSE))</f>
        <v>1.9432870370370371E-2</v>
      </c>
      <c r="I34" s="14">
        <f t="shared" si="0"/>
        <v>1.9432870370370371E-2</v>
      </c>
      <c r="J34" s="15" t="s">
        <v>60</v>
      </c>
    </row>
    <row r="35" spans="1:10">
      <c r="A35" s="19">
        <v>28</v>
      </c>
      <c r="B35" s="15" t="s">
        <v>77</v>
      </c>
      <c r="C35" s="13">
        <v>1997</v>
      </c>
      <c r="D35" s="13" t="s">
        <v>54</v>
      </c>
      <c r="E35" s="15" t="s">
        <v>20</v>
      </c>
      <c r="F35" s="11" t="s">
        <v>21</v>
      </c>
      <c r="G35" s="13">
        <v>32</v>
      </c>
      <c r="H35" s="14">
        <f>IF([1]Финишка!$A$3=0," ",VLOOKUP(G35,[1]Финишка!$A$3:$B$400,2,FALSE))</f>
        <v>1.9571759259259257E-2</v>
      </c>
      <c r="I35" s="14">
        <f t="shared" si="0"/>
        <v>1.9571759259259257E-2</v>
      </c>
      <c r="J35" s="15" t="s">
        <v>26</v>
      </c>
    </row>
    <row r="36" spans="1:10">
      <c r="A36" s="13">
        <v>29</v>
      </c>
      <c r="B36" s="15" t="s">
        <v>69</v>
      </c>
      <c r="C36" s="13">
        <v>1998</v>
      </c>
      <c r="D36" s="13" t="s">
        <v>25</v>
      </c>
      <c r="E36" s="15" t="s">
        <v>20</v>
      </c>
      <c r="F36" s="15" t="s">
        <v>21</v>
      </c>
      <c r="G36" s="13">
        <v>46</v>
      </c>
      <c r="H36" s="14">
        <f>IF([1]Финишка!$A$3=0," ",VLOOKUP(G36,[1]Финишка!$A$3:$B$400,2,FALSE))</f>
        <v>1.9618055555555555E-2</v>
      </c>
      <c r="I36" s="14">
        <f t="shared" si="0"/>
        <v>1.9618055555555555E-2</v>
      </c>
      <c r="J36" s="15" t="s">
        <v>26</v>
      </c>
    </row>
    <row r="37" spans="1:10">
      <c r="A37" s="19">
        <v>29</v>
      </c>
      <c r="B37" s="15" t="s">
        <v>84</v>
      </c>
      <c r="C37" s="13">
        <v>1956</v>
      </c>
      <c r="D37" s="13"/>
      <c r="E37" s="15" t="s">
        <v>20</v>
      </c>
      <c r="F37" s="15" t="s">
        <v>81</v>
      </c>
      <c r="G37" s="13">
        <v>125</v>
      </c>
      <c r="H37" s="14">
        <f>IF([1]Финишка!$A$3=0," ",VLOOKUP(G37,[1]Финишка!$A$3:$B$400,2,FALSE))</f>
        <v>1.9618055555555555E-2</v>
      </c>
      <c r="I37" s="14">
        <f t="shared" si="0"/>
        <v>1.9618055555555555E-2</v>
      </c>
      <c r="J37" s="15" t="s">
        <v>60</v>
      </c>
    </row>
    <row r="38" spans="1:10">
      <c r="A38" s="13">
        <v>31</v>
      </c>
      <c r="B38" s="15" t="s">
        <v>111</v>
      </c>
      <c r="C38" s="13">
        <v>1972</v>
      </c>
      <c r="D38" s="13"/>
      <c r="E38" s="15" t="s">
        <v>20</v>
      </c>
      <c r="F38" s="15" t="s">
        <v>112</v>
      </c>
      <c r="G38" s="13">
        <v>150</v>
      </c>
      <c r="H38" s="14">
        <f>IF([1]Финишка!$A$3=0," ",VLOOKUP(G38,[1]Финишка!$A$3:$B$400,2,FALSE))</f>
        <v>1.9618055555555555E-2</v>
      </c>
      <c r="I38" s="14">
        <f t="shared" si="0"/>
        <v>1.9618055555555555E-2</v>
      </c>
      <c r="J38" s="15" t="s">
        <v>60</v>
      </c>
    </row>
    <row r="39" spans="1:10">
      <c r="A39" s="19">
        <v>32</v>
      </c>
      <c r="B39" s="15" t="s">
        <v>105</v>
      </c>
      <c r="C39" s="13">
        <v>1968</v>
      </c>
      <c r="D39" s="13"/>
      <c r="E39" s="15" t="s">
        <v>20</v>
      </c>
      <c r="F39" s="15" t="s">
        <v>106</v>
      </c>
      <c r="G39" s="13">
        <v>146</v>
      </c>
      <c r="H39" s="14">
        <f>IF([1]Финишка!$A$3=0," ",VLOOKUP(G39,[1]Финишка!$A$3:$B$400,2,FALSE))</f>
        <v>1.9641203703703706E-2</v>
      </c>
      <c r="I39" s="14">
        <f t="shared" si="0"/>
        <v>1.9641203703703706E-2</v>
      </c>
      <c r="J39" s="15" t="s">
        <v>60</v>
      </c>
    </row>
    <row r="40" spans="1:10">
      <c r="A40" s="13">
        <v>33</v>
      </c>
      <c r="B40" s="11" t="s">
        <v>48</v>
      </c>
      <c r="C40" s="13">
        <v>1996</v>
      </c>
      <c r="D40" s="13" t="s">
        <v>25</v>
      </c>
      <c r="E40" s="15" t="s">
        <v>20</v>
      </c>
      <c r="F40" s="11" t="s">
        <v>21</v>
      </c>
      <c r="G40" s="25">
        <v>111</v>
      </c>
      <c r="H40" s="14">
        <f>IF([1]Финишка!$A$3=0," ",VLOOKUP(G40,[1]Финишка!$A$3:$B$400,2,FALSE))</f>
        <v>1.9814814814814816E-2</v>
      </c>
      <c r="I40" s="14">
        <f t="shared" si="0"/>
        <v>1.9814814814814816E-2</v>
      </c>
      <c r="J40" s="16" t="s">
        <v>36</v>
      </c>
    </row>
    <row r="41" spans="1:10">
      <c r="A41" s="19">
        <v>33</v>
      </c>
      <c r="B41" s="11" t="s">
        <v>93</v>
      </c>
      <c r="C41" s="13">
        <v>1995</v>
      </c>
      <c r="D41" s="13" t="s">
        <v>31</v>
      </c>
      <c r="E41" s="15" t="s">
        <v>20</v>
      </c>
      <c r="F41" s="15" t="s">
        <v>21</v>
      </c>
      <c r="G41" s="25">
        <v>70</v>
      </c>
      <c r="H41" s="14">
        <f>IF([1]Финишка!$A$3=0," ",VLOOKUP(G41,[1]Финишка!$A$3:$B$400,2,FALSE))</f>
        <v>1.9814814814814816E-2</v>
      </c>
      <c r="I41" s="14">
        <f t="shared" si="0"/>
        <v>1.9814814814814816E-2</v>
      </c>
      <c r="J41" s="15" t="s">
        <v>46</v>
      </c>
    </row>
    <row r="42" spans="1:10">
      <c r="A42" s="13">
        <v>34</v>
      </c>
      <c r="B42" s="15" t="s">
        <v>113</v>
      </c>
      <c r="C42" s="13">
        <v>1982</v>
      </c>
      <c r="D42" s="13" t="s">
        <v>59</v>
      </c>
      <c r="E42" s="15" t="s">
        <v>20</v>
      </c>
      <c r="F42" s="15" t="s">
        <v>21</v>
      </c>
      <c r="G42" s="13">
        <v>48</v>
      </c>
      <c r="H42" s="14">
        <f>IF([1]Финишка!$A$3=0," ",VLOOKUP(G42,[1]Финишка!$A$3:$B$400,2,FALSE))</f>
        <v>0.02</v>
      </c>
      <c r="I42" s="14">
        <f t="shared" si="0"/>
        <v>0.02</v>
      </c>
      <c r="J42" s="15" t="s">
        <v>60</v>
      </c>
    </row>
    <row r="43" spans="1:10">
      <c r="A43" s="19">
        <v>35</v>
      </c>
      <c r="B43" s="15" t="s">
        <v>78</v>
      </c>
      <c r="C43" s="13">
        <v>1997</v>
      </c>
      <c r="D43" s="13" t="s">
        <v>31</v>
      </c>
      <c r="E43" s="15" t="s">
        <v>20</v>
      </c>
      <c r="F43" s="11" t="s">
        <v>21</v>
      </c>
      <c r="G43" s="13">
        <v>29</v>
      </c>
      <c r="H43" s="14">
        <f>IF([1]Финишка!$A$3=0," ",VLOOKUP(G43,[1]Финишка!$A$3:$B$400,2,FALSE))</f>
        <v>2.0254629629629629E-2</v>
      </c>
      <c r="I43" s="14">
        <f t="shared" si="0"/>
        <v>2.0254629629629629E-2</v>
      </c>
      <c r="J43" s="15" t="s">
        <v>26</v>
      </c>
    </row>
    <row r="44" spans="1:10">
      <c r="A44" s="13">
        <v>36</v>
      </c>
      <c r="B44" s="15" t="s">
        <v>70</v>
      </c>
      <c r="C44" s="13">
        <v>1998</v>
      </c>
      <c r="D44" s="13"/>
      <c r="E44" s="15" t="s">
        <v>20</v>
      </c>
      <c r="F44" s="31" t="s">
        <v>71</v>
      </c>
      <c r="G44" s="13">
        <v>140</v>
      </c>
      <c r="H44" s="14">
        <f>IF([1]Финишка!$A$3=0," ",VLOOKUP(G44,[1]Финишка!$A$3:$B$400,2,FALSE))</f>
        <v>2.0277777777777777E-2</v>
      </c>
      <c r="I44" s="14">
        <f t="shared" si="0"/>
        <v>2.0277777777777777E-2</v>
      </c>
      <c r="J44" s="31" t="s">
        <v>72</v>
      </c>
    </row>
    <row r="45" spans="1:10">
      <c r="A45" s="19">
        <v>37</v>
      </c>
      <c r="B45" s="16" t="s">
        <v>88</v>
      </c>
      <c r="C45" s="38">
        <v>1996</v>
      </c>
      <c r="D45" s="39" t="s">
        <v>89</v>
      </c>
      <c r="E45" s="16" t="s">
        <v>20</v>
      </c>
      <c r="F45" s="15" t="s">
        <v>21</v>
      </c>
      <c r="G45" s="35">
        <v>110</v>
      </c>
      <c r="H45" s="14">
        <f>IF([1]Финишка!$A$3=0," ",VLOOKUP(G45,[1]Финишка!$A$3:$B$400,2,FALSE))</f>
        <v>2.0486111111111111E-2</v>
      </c>
      <c r="I45" s="14">
        <f t="shared" si="0"/>
        <v>2.0486111111111111E-2</v>
      </c>
      <c r="J45" s="16" t="s">
        <v>36</v>
      </c>
    </row>
    <row r="46" spans="1:10">
      <c r="A46" s="13">
        <v>38</v>
      </c>
      <c r="B46" s="11" t="s">
        <v>17</v>
      </c>
      <c r="C46" s="12" t="s">
        <v>18</v>
      </c>
      <c r="D46" s="13" t="s">
        <v>19</v>
      </c>
      <c r="E46" s="15" t="s">
        <v>20</v>
      </c>
      <c r="F46" s="11" t="s">
        <v>21</v>
      </c>
      <c r="G46" s="13">
        <v>8</v>
      </c>
      <c r="H46" s="14">
        <f>IF([1]Финишка!$A$3=0," ",VLOOKUP(G46,[1]Финишка!$A$3:$B$400,2,FALSE))</f>
        <v>2.0497685185185185E-2</v>
      </c>
      <c r="I46" s="14">
        <f t="shared" si="0"/>
        <v>2.0497685185185185E-2</v>
      </c>
      <c r="J46" s="15" t="s">
        <v>22</v>
      </c>
    </row>
    <row r="47" spans="1:10">
      <c r="A47" s="19">
        <v>39</v>
      </c>
      <c r="B47" s="11" t="s">
        <v>50</v>
      </c>
      <c r="C47" s="13">
        <v>1994</v>
      </c>
      <c r="D47" s="13" t="s">
        <v>25</v>
      </c>
      <c r="E47" s="15" t="s">
        <v>20</v>
      </c>
      <c r="F47" s="11" t="s">
        <v>21</v>
      </c>
      <c r="G47" s="13">
        <v>9</v>
      </c>
      <c r="H47" s="14">
        <f>IF([1]Финишка!$A$3=0," ",VLOOKUP(G47,[1]Финишка!$A$3:$B$400,2,FALSE))</f>
        <v>2.0601851851851854E-2</v>
      </c>
      <c r="I47" s="14">
        <f t="shared" si="0"/>
        <v>2.0601851851851854E-2</v>
      </c>
      <c r="J47" s="15" t="s">
        <v>51</v>
      </c>
    </row>
    <row r="48" spans="1:10">
      <c r="A48" s="13">
        <v>40</v>
      </c>
      <c r="B48" s="15" t="s">
        <v>102</v>
      </c>
      <c r="C48" s="57">
        <v>1993</v>
      </c>
      <c r="D48" s="57"/>
      <c r="E48" s="15" t="s">
        <v>20</v>
      </c>
      <c r="F48" s="15" t="s">
        <v>103</v>
      </c>
      <c r="G48" s="13">
        <v>130</v>
      </c>
      <c r="H48" s="14">
        <f>IF([1]Финишка!$A$3=0," ",VLOOKUP(G48,[1]Финишка!$A$3:$B$400,2,FALSE))</f>
        <v>2.0706018518518519E-2</v>
      </c>
      <c r="I48" s="14">
        <f t="shared" si="0"/>
        <v>2.0706018518518519E-2</v>
      </c>
      <c r="J48" s="15"/>
    </row>
    <row r="49" spans="1:10">
      <c r="A49" s="19">
        <v>41</v>
      </c>
      <c r="B49" s="15" t="s">
        <v>62</v>
      </c>
      <c r="C49" s="13">
        <v>1992</v>
      </c>
      <c r="D49" s="13"/>
      <c r="E49" s="15" t="s">
        <v>20</v>
      </c>
      <c r="F49" s="15" t="s">
        <v>63</v>
      </c>
      <c r="G49" s="13">
        <v>156</v>
      </c>
      <c r="H49" s="14">
        <f>IF([1]Финишка!$A$3=0," ",VLOOKUP(G49,[1]Финишка!$A$3:$B$400,2,FALSE))</f>
        <v>2.0787037037037038E-2</v>
      </c>
      <c r="I49" s="14">
        <f t="shared" si="0"/>
        <v>2.0787037037037038E-2</v>
      </c>
      <c r="J49" s="15" t="s">
        <v>64</v>
      </c>
    </row>
    <row r="50" spans="1:10">
      <c r="A50" s="13">
        <v>42</v>
      </c>
      <c r="B50" s="32" t="s">
        <v>73</v>
      </c>
      <c r="C50" s="22">
        <v>1998</v>
      </c>
      <c r="D50" s="22"/>
      <c r="E50" s="32" t="s">
        <v>20</v>
      </c>
      <c r="F50" s="15" t="s">
        <v>21</v>
      </c>
      <c r="G50" s="22">
        <v>114</v>
      </c>
      <c r="H50" s="14">
        <f>IF([1]Финишка!$A$3=0," ",VLOOKUP(G50,[1]Финишка!$A$3:$B$400,2,FALSE))</f>
        <v>2.0925925925925928E-2</v>
      </c>
      <c r="I50" s="14">
        <f t="shared" si="0"/>
        <v>2.0925925925925928E-2</v>
      </c>
      <c r="J50" s="21" t="s">
        <v>36</v>
      </c>
    </row>
    <row r="51" spans="1:10">
      <c r="A51" s="19">
        <v>43</v>
      </c>
      <c r="B51" s="11" t="s">
        <v>95</v>
      </c>
      <c r="C51" s="13">
        <v>1961</v>
      </c>
      <c r="D51" s="13"/>
      <c r="E51" s="15" t="s">
        <v>20</v>
      </c>
      <c r="F51" s="15" t="s">
        <v>81</v>
      </c>
      <c r="G51" s="25">
        <v>129</v>
      </c>
      <c r="H51" s="14">
        <f>IF([1]Финишка!$A$3=0," ",VLOOKUP(G51,[1]Финишка!$A$3:$B$400,2,FALSE))</f>
        <v>2.0983796296296296E-2</v>
      </c>
      <c r="I51" s="14">
        <f t="shared" si="0"/>
        <v>2.0983796296296296E-2</v>
      </c>
      <c r="J51" s="15" t="s">
        <v>60</v>
      </c>
    </row>
    <row r="52" spans="1:10">
      <c r="A52" s="13">
        <v>44</v>
      </c>
      <c r="B52" s="15" t="s">
        <v>114</v>
      </c>
      <c r="C52" s="13">
        <v>1977</v>
      </c>
      <c r="D52" s="13"/>
      <c r="E52" s="15" t="s">
        <v>20</v>
      </c>
      <c r="F52" s="15" t="s">
        <v>106</v>
      </c>
      <c r="G52" s="13">
        <v>147</v>
      </c>
      <c r="H52" s="14">
        <f>IF([1]Финишка!$A$3=0," ",VLOOKUP(G52,[1]Финишка!$A$3:$B$400,2,FALSE))</f>
        <v>2.1261574074074075E-2</v>
      </c>
      <c r="I52" s="14">
        <f t="shared" si="0"/>
        <v>2.1261574074074075E-2</v>
      </c>
      <c r="J52" s="15" t="s">
        <v>60</v>
      </c>
    </row>
    <row r="53" spans="1:10">
      <c r="A53" s="19">
        <v>45</v>
      </c>
      <c r="B53" s="15" t="s">
        <v>35</v>
      </c>
      <c r="C53" s="13">
        <v>2000</v>
      </c>
      <c r="D53" s="13" t="s">
        <v>19</v>
      </c>
      <c r="E53" s="15" t="s">
        <v>20</v>
      </c>
      <c r="F53" s="11" t="s">
        <v>21</v>
      </c>
      <c r="G53" s="13">
        <v>120</v>
      </c>
      <c r="H53" s="14">
        <f>IF([1]Финишка!$A$3=0," ",VLOOKUP(G53,[1]Финишка!$A$3:$B$400,2,FALSE))</f>
        <v>2.1550925925925928E-2</v>
      </c>
      <c r="I53" s="14">
        <f t="shared" si="0"/>
        <v>2.1550925925925928E-2</v>
      </c>
      <c r="J53" s="15" t="s">
        <v>36</v>
      </c>
    </row>
    <row r="54" spans="1:10">
      <c r="A54" s="13">
        <v>46</v>
      </c>
      <c r="B54" s="15" t="s">
        <v>115</v>
      </c>
      <c r="C54" s="13">
        <v>1980</v>
      </c>
      <c r="D54" s="13"/>
      <c r="E54" s="15" t="s">
        <v>20</v>
      </c>
      <c r="F54" s="15" t="s">
        <v>106</v>
      </c>
      <c r="G54" s="13">
        <v>153</v>
      </c>
      <c r="H54" s="14">
        <f>IF([1]Финишка!$A$3=0," ",VLOOKUP(G54,[1]Финишка!$A$3:$B$400,2,FALSE))</f>
        <v>2.1597222222222223E-2</v>
      </c>
      <c r="I54" s="14">
        <f t="shared" si="0"/>
        <v>2.1597222222222223E-2</v>
      </c>
      <c r="J54" s="15" t="s">
        <v>60</v>
      </c>
    </row>
    <row r="55" spans="1:10">
      <c r="A55" s="19">
        <v>47</v>
      </c>
      <c r="B55" s="15" t="s">
        <v>56</v>
      </c>
      <c r="C55" s="13">
        <v>1999</v>
      </c>
      <c r="D55" s="13"/>
      <c r="E55" s="15" t="s">
        <v>20</v>
      </c>
      <c r="F55" s="15" t="s">
        <v>21</v>
      </c>
      <c r="G55" s="13">
        <v>143</v>
      </c>
      <c r="H55" s="14">
        <f>IF([1]Финишка!$A$3=0," ",VLOOKUP(G55,[1]Финишка!$A$3:$B$400,2,FALSE))</f>
        <v>2.2152777777777775E-2</v>
      </c>
      <c r="I55" s="14">
        <f t="shared" si="0"/>
        <v>2.2152777777777775E-2</v>
      </c>
      <c r="J55" s="15" t="s">
        <v>26</v>
      </c>
    </row>
    <row r="56" spans="1:10">
      <c r="A56" s="13">
        <v>48</v>
      </c>
      <c r="B56" s="15" t="s">
        <v>116</v>
      </c>
      <c r="C56" s="13">
        <v>1972</v>
      </c>
      <c r="D56" s="13"/>
      <c r="E56" s="15" t="s">
        <v>20</v>
      </c>
      <c r="F56" s="15" t="s">
        <v>106</v>
      </c>
      <c r="G56" s="13">
        <v>151</v>
      </c>
      <c r="H56" s="14">
        <f>IF([1]Финишка!$A$3=0," ",VLOOKUP(G56,[1]Финишка!$A$3:$B$400,2,FALSE))</f>
        <v>2.2199074074074076E-2</v>
      </c>
      <c r="I56" s="14">
        <f t="shared" si="0"/>
        <v>2.2199074074074076E-2</v>
      </c>
      <c r="J56" s="15" t="s">
        <v>60</v>
      </c>
    </row>
    <row r="57" spans="1:10">
      <c r="A57" s="19">
        <v>49</v>
      </c>
      <c r="B57" s="15" t="s">
        <v>117</v>
      </c>
      <c r="C57" s="13">
        <v>1991</v>
      </c>
      <c r="D57" s="13"/>
      <c r="E57" s="15" t="s">
        <v>20</v>
      </c>
      <c r="F57" s="15" t="s">
        <v>106</v>
      </c>
      <c r="G57" s="13">
        <v>155</v>
      </c>
      <c r="H57" s="14">
        <f>IF([1]Финишка!$A$3=0," ",VLOOKUP(G57,[1]Финишка!$A$3:$B$400,2,FALSE))</f>
        <v>2.2627314814814819E-2</v>
      </c>
      <c r="I57" s="14">
        <f t="shared" si="0"/>
        <v>2.2627314814814819E-2</v>
      </c>
      <c r="J57" s="15" t="s">
        <v>60</v>
      </c>
    </row>
    <row r="58" spans="1:10">
      <c r="A58" s="13">
        <v>50</v>
      </c>
      <c r="B58" s="42" t="s">
        <v>107</v>
      </c>
      <c r="C58" s="43">
        <v>1970</v>
      </c>
      <c r="D58" s="44"/>
      <c r="E58" s="15" t="s">
        <v>20</v>
      </c>
      <c r="F58" s="15" t="s">
        <v>106</v>
      </c>
      <c r="G58" s="43">
        <v>152</v>
      </c>
      <c r="H58" s="14">
        <f>IF([1]Финишка!$A$3=0," ",VLOOKUP(G58,[1]Финишка!$A$3:$B$400,2,FALSE))</f>
        <v>2.2650462962962966E-2</v>
      </c>
      <c r="I58" s="14">
        <f t="shared" si="0"/>
        <v>2.2650462962962966E-2</v>
      </c>
      <c r="J58" s="15" t="s">
        <v>60</v>
      </c>
    </row>
    <row r="59" spans="1:10">
      <c r="A59" s="63" t="s">
        <v>3</v>
      </c>
      <c r="B59" s="63"/>
      <c r="H59" s="62" t="s">
        <v>122</v>
      </c>
      <c r="I59" s="62"/>
      <c r="J59" s="62"/>
    </row>
    <row r="60" spans="1:10">
      <c r="A60" s="61" t="s">
        <v>5</v>
      </c>
      <c r="B60" s="61"/>
    </row>
    <row r="61" spans="1:10" ht="30">
      <c r="A61" s="6" t="s">
        <v>6</v>
      </c>
      <c r="B61" s="7" t="s">
        <v>7</v>
      </c>
      <c r="C61" s="7" t="s">
        <v>8</v>
      </c>
      <c r="D61" s="6" t="s">
        <v>9</v>
      </c>
      <c r="E61" s="6" t="s">
        <v>10</v>
      </c>
      <c r="F61" s="7" t="s">
        <v>11</v>
      </c>
      <c r="G61" s="7" t="s">
        <v>12</v>
      </c>
      <c r="H61" s="8" t="s">
        <v>13</v>
      </c>
      <c r="I61" s="8"/>
      <c r="J61" s="7" t="s">
        <v>15</v>
      </c>
    </row>
    <row r="62" spans="1:10" ht="15.75">
      <c r="A62" s="9" t="s">
        <v>124</v>
      </c>
      <c r="B62" s="9"/>
      <c r="C62" s="9"/>
      <c r="D62" s="9"/>
      <c r="E62" s="9"/>
      <c r="F62" s="9"/>
      <c r="G62" s="9"/>
      <c r="H62" s="9"/>
      <c r="I62" s="9"/>
      <c r="J62" s="9"/>
    </row>
    <row r="63" spans="1:10">
      <c r="A63" s="19">
        <v>51</v>
      </c>
      <c r="B63" s="15" t="s">
        <v>37</v>
      </c>
      <c r="C63" s="13">
        <v>2000</v>
      </c>
      <c r="D63" s="13"/>
      <c r="E63" s="15" t="s">
        <v>20</v>
      </c>
      <c r="F63" s="13" t="s">
        <v>21</v>
      </c>
      <c r="G63" s="13">
        <v>123</v>
      </c>
      <c r="H63" s="14">
        <f>IF([1]Финишка!$A$3=0," ",VLOOKUP(G63,[1]Финишка!$A$3:$B$400,2,FALSE))</f>
        <v>2.2847222222222224E-2</v>
      </c>
      <c r="I63" s="14">
        <f>H63-K57</f>
        <v>2.2847222222222224E-2</v>
      </c>
      <c r="J63" s="15" t="s">
        <v>36</v>
      </c>
    </row>
    <row r="64" spans="1:10">
      <c r="A64" s="13">
        <v>52</v>
      </c>
      <c r="B64" s="15" t="s">
        <v>118</v>
      </c>
      <c r="C64" s="13">
        <v>1973</v>
      </c>
      <c r="D64" s="13"/>
      <c r="E64" s="15" t="s">
        <v>20</v>
      </c>
      <c r="F64" s="15" t="s">
        <v>106</v>
      </c>
      <c r="G64" s="13">
        <v>154</v>
      </c>
      <c r="H64" s="14">
        <f>IF([1]Финишка!$A$3=0," ",VLOOKUP(G64,[1]Финишка!$A$3:$B$400,2,FALSE))</f>
        <v>2.4456018518518519E-2</v>
      </c>
      <c r="I64" s="14">
        <f>H64-K58</f>
        <v>2.4456018518518519E-2</v>
      </c>
      <c r="J64" s="15" t="s">
        <v>60</v>
      </c>
    </row>
    <row r="65" spans="1:10">
      <c r="A65" s="19">
        <v>53</v>
      </c>
      <c r="B65" s="15" t="s">
        <v>108</v>
      </c>
      <c r="C65" s="13">
        <v>1970</v>
      </c>
      <c r="D65" s="13"/>
      <c r="E65" s="15" t="s">
        <v>20</v>
      </c>
      <c r="F65" s="15" t="s">
        <v>106</v>
      </c>
      <c r="G65" s="13">
        <v>132</v>
      </c>
      <c r="H65" s="14">
        <f>IF([1]Финишка!$A$3=0," ",VLOOKUP(G65,[1]Финишка!$A$3:$B$400,2,FALSE))</f>
        <v>2.5706018518518517E-2</v>
      </c>
      <c r="I65" s="14">
        <f>H65-K59</f>
        <v>2.5706018518518517E-2</v>
      </c>
      <c r="J65" s="15" t="s">
        <v>60</v>
      </c>
    </row>
    <row r="66" spans="1:10">
      <c r="A66" s="13">
        <v>54</v>
      </c>
      <c r="B66" s="15" t="s">
        <v>125</v>
      </c>
      <c r="C66" s="13">
        <v>2000</v>
      </c>
      <c r="D66" s="13" t="s">
        <v>89</v>
      </c>
      <c r="E66" s="15" t="s">
        <v>20</v>
      </c>
      <c r="F66" s="11" t="s">
        <v>21</v>
      </c>
      <c r="G66" s="13">
        <v>5</v>
      </c>
      <c r="H66" s="14" t="s">
        <v>126</v>
      </c>
      <c r="I66" s="14"/>
      <c r="J66" s="15" t="s">
        <v>22</v>
      </c>
    </row>
    <row r="67" spans="1:10">
      <c r="A67" s="19">
        <v>55</v>
      </c>
      <c r="B67" s="15" t="s">
        <v>127</v>
      </c>
      <c r="C67" s="13">
        <v>1999</v>
      </c>
      <c r="D67" s="13"/>
      <c r="E67" s="15" t="s">
        <v>20</v>
      </c>
      <c r="F67" s="15" t="s">
        <v>21</v>
      </c>
      <c r="G67" s="13">
        <v>17</v>
      </c>
      <c r="H67" s="14" t="s">
        <v>126</v>
      </c>
      <c r="I67" s="14"/>
      <c r="J67" s="15" t="s">
        <v>26</v>
      </c>
    </row>
    <row r="68" spans="1:10">
      <c r="A68" s="13">
        <v>56</v>
      </c>
      <c r="B68" s="15" t="s">
        <v>128</v>
      </c>
      <c r="C68" s="13">
        <v>1999</v>
      </c>
      <c r="D68" s="13" t="s">
        <v>89</v>
      </c>
      <c r="E68" s="15" t="s">
        <v>20</v>
      </c>
      <c r="F68" s="15" t="s">
        <v>21</v>
      </c>
      <c r="G68" s="13">
        <v>63</v>
      </c>
      <c r="H68" s="14" t="s">
        <v>126</v>
      </c>
      <c r="I68" s="14"/>
      <c r="J68" s="15" t="s">
        <v>26</v>
      </c>
    </row>
    <row r="69" spans="1:10">
      <c r="A69" s="19">
        <v>57</v>
      </c>
      <c r="B69" s="32" t="s">
        <v>129</v>
      </c>
      <c r="C69" s="22">
        <v>1998</v>
      </c>
      <c r="D69" s="22" t="s">
        <v>89</v>
      </c>
      <c r="E69" s="32" t="s">
        <v>20</v>
      </c>
      <c r="F69" s="15" t="s">
        <v>21</v>
      </c>
      <c r="G69" s="22">
        <v>49</v>
      </c>
      <c r="H69" s="14" t="s">
        <v>126</v>
      </c>
      <c r="I69" s="14"/>
      <c r="J69" s="15" t="s">
        <v>26</v>
      </c>
    </row>
    <row r="70" spans="1:10">
      <c r="A70" s="13">
        <v>58</v>
      </c>
      <c r="B70" s="15" t="s">
        <v>130</v>
      </c>
      <c r="C70" s="13">
        <v>1997</v>
      </c>
      <c r="D70" s="13" t="s">
        <v>54</v>
      </c>
      <c r="E70" s="15" t="s">
        <v>20</v>
      </c>
      <c r="F70" s="11" t="s">
        <v>21</v>
      </c>
      <c r="G70" s="13">
        <v>72</v>
      </c>
      <c r="H70" s="14" t="s">
        <v>126</v>
      </c>
      <c r="I70" s="14"/>
      <c r="J70" s="15" t="s">
        <v>46</v>
      </c>
    </row>
    <row r="71" spans="1:10">
      <c r="A71" s="19">
        <v>59</v>
      </c>
      <c r="B71" s="15" t="s">
        <v>131</v>
      </c>
      <c r="C71" s="13">
        <v>1997</v>
      </c>
      <c r="D71" s="13" t="s">
        <v>31</v>
      </c>
      <c r="E71" s="15" t="s">
        <v>20</v>
      </c>
      <c r="F71" s="11" t="s">
        <v>21</v>
      </c>
      <c r="G71" s="13">
        <v>27</v>
      </c>
      <c r="H71" s="14" t="s">
        <v>126</v>
      </c>
      <c r="I71" s="14"/>
      <c r="J71" s="15" t="s">
        <v>26</v>
      </c>
    </row>
    <row r="72" spans="1:10">
      <c r="A72" s="13">
        <v>60</v>
      </c>
      <c r="B72" s="15" t="s">
        <v>132</v>
      </c>
      <c r="C72" s="13">
        <v>1997</v>
      </c>
      <c r="D72" s="13" t="s">
        <v>54</v>
      </c>
      <c r="E72" s="15" t="s">
        <v>20</v>
      </c>
      <c r="F72" s="11" t="s">
        <v>21</v>
      </c>
      <c r="G72" s="13">
        <v>56</v>
      </c>
      <c r="H72" s="14" t="s">
        <v>126</v>
      </c>
      <c r="I72" s="14"/>
      <c r="J72" s="15" t="s">
        <v>26</v>
      </c>
    </row>
    <row r="73" spans="1:10">
      <c r="A73" s="19">
        <v>61</v>
      </c>
      <c r="B73" s="16" t="s">
        <v>133</v>
      </c>
      <c r="C73" s="38">
        <v>1996</v>
      </c>
      <c r="D73" s="35"/>
      <c r="E73" s="16" t="s">
        <v>20</v>
      </c>
      <c r="F73" s="16" t="s">
        <v>21</v>
      </c>
      <c r="G73" s="35">
        <v>112</v>
      </c>
      <c r="H73" s="14" t="s">
        <v>126</v>
      </c>
      <c r="I73" s="14"/>
      <c r="J73" s="16" t="s">
        <v>36</v>
      </c>
    </row>
    <row r="74" spans="1:10">
      <c r="A74" s="13">
        <v>62</v>
      </c>
      <c r="B74" s="11" t="s">
        <v>134</v>
      </c>
      <c r="C74" s="13">
        <v>1995</v>
      </c>
      <c r="D74" s="13" t="s">
        <v>25</v>
      </c>
      <c r="E74" s="15" t="s">
        <v>20</v>
      </c>
      <c r="F74" s="11" t="s">
        <v>21</v>
      </c>
      <c r="G74" s="25">
        <v>87</v>
      </c>
      <c r="H74" s="14" t="s">
        <v>126</v>
      </c>
      <c r="I74" s="14"/>
      <c r="J74" s="15" t="s">
        <v>22</v>
      </c>
    </row>
    <row r="75" spans="1:10">
      <c r="A75" s="19">
        <v>63</v>
      </c>
      <c r="B75" s="11" t="s">
        <v>135</v>
      </c>
      <c r="C75" s="13">
        <v>1995</v>
      </c>
      <c r="D75" s="13" t="s">
        <v>25</v>
      </c>
      <c r="E75" s="15" t="s">
        <v>20</v>
      </c>
      <c r="F75" s="15" t="s">
        <v>21</v>
      </c>
      <c r="G75" s="25">
        <v>88</v>
      </c>
      <c r="H75" s="14" t="s">
        <v>126</v>
      </c>
      <c r="I75" s="14"/>
      <c r="J75" s="15" t="s">
        <v>22</v>
      </c>
    </row>
    <row r="76" spans="1:10">
      <c r="A76" s="13">
        <v>64</v>
      </c>
      <c r="B76" s="11" t="s">
        <v>136</v>
      </c>
      <c r="C76" s="13">
        <v>1995</v>
      </c>
      <c r="D76" s="13" t="s">
        <v>31</v>
      </c>
      <c r="E76" s="15" t="s">
        <v>20</v>
      </c>
      <c r="F76" s="11" t="s">
        <v>21</v>
      </c>
      <c r="G76" s="25">
        <v>41</v>
      </c>
      <c r="H76" s="14" t="s">
        <v>126</v>
      </c>
      <c r="I76" s="14"/>
      <c r="J76" s="15" t="s">
        <v>26</v>
      </c>
    </row>
    <row r="77" spans="1:10">
      <c r="A77" s="19">
        <v>65</v>
      </c>
      <c r="B77" s="15" t="s">
        <v>137</v>
      </c>
      <c r="C77" s="13">
        <v>1994</v>
      </c>
      <c r="D77" s="13" t="s">
        <v>43</v>
      </c>
      <c r="E77" s="15" t="s">
        <v>20</v>
      </c>
      <c r="F77" s="15" t="s">
        <v>21</v>
      </c>
      <c r="G77" s="13">
        <v>10</v>
      </c>
      <c r="H77" s="14" t="s">
        <v>126</v>
      </c>
      <c r="I77" s="14"/>
      <c r="J77" s="15" t="s">
        <v>26</v>
      </c>
    </row>
    <row r="78" spans="1:10">
      <c r="A78" s="13">
        <v>66</v>
      </c>
      <c r="B78" s="15" t="s">
        <v>138</v>
      </c>
      <c r="C78" s="13">
        <v>1994</v>
      </c>
      <c r="D78" s="13" t="s">
        <v>31</v>
      </c>
      <c r="E78" s="15" t="s">
        <v>20</v>
      </c>
      <c r="F78" s="15" t="s">
        <v>21</v>
      </c>
      <c r="G78" s="13">
        <v>11</v>
      </c>
      <c r="H78" s="14" t="s">
        <v>126</v>
      </c>
      <c r="I78" s="14"/>
      <c r="J78" s="15" t="s">
        <v>26</v>
      </c>
    </row>
    <row r="79" spans="1:10">
      <c r="A79" s="19">
        <v>67</v>
      </c>
      <c r="B79" s="58" t="s">
        <v>139</v>
      </c>
      <c r="C79" s="12">
        <v>1964</v>
      </c>
      <c r="D79" s="14"/>
      <c r="E79" s="58" t="s">
        <v>20</v>
      </c>
      <c r="F79" s="58" t="s">
        <v>81</v>
      </c>
      <c r="G79" s="25">
        <v>141</v>
      </c>
      <c r="H79" s="14" t="s">
        <v>126</v>
      </c>
      <c r="I79" s="14"/>
      <c r="J79" s="58" t="s">
        <v>60</v>
      </c>
    </row>
    <row r="80" spans="1:10">
      <c r="A80" s="13">
        <v>68</v>
      </c>
      <c r="B80" s="11" t="s">
        <v>140</v>
      </c>
      <c r="C80" s="13">
        <v>1997</v>
      </c>
      <c r="D80" s="13" t="s">
        <v>25</v>
      </c>
      <c r="E80" s="15" t="s">
        <v>20</v>
      </c>
      <c r="F80" s="13" t="s">
        <v>21</v>
      </c>
      <c r="G80" s="13">
        <v>53</v>
      </c>
      <c r="H80" s="14" t="s">
        <v>126</v>
      </c>
      <c r="I80" s="14"/>
      <c r="J80" s="16" t="s">
        <v>26</v>
      </c>
    </row>
    <row r="81" spans="1:10">
      <c r="A81" s="19">
        <v>69</v>
      </c>
      <c r="B81" s="11" t="s">
        <v>141</v>
      </c>
      <c r="C81" s="12" t="s">
        <v>18</v>
      </c>
      <c r="D81" s="13" t="s">
        <v>89</v>
      </c>
      <c r="E81" s="15" t="s">
        <v>20</v>
      </c>
      <c r="F81" s="11" t="s">
        <v>21</v>
      </c>
      <c r="G81" s="13">
        <v>57</v>
      </c>
      <c r="H81" s="14" t="s">
        <v>126</v>
      </c>
      <c r="I81" s="14"/>
      <c r="J81" s="15" t="s">
        <v>26</v>
      </c>
    </row>
    <row r="82" spans="1:10">
      <c r="A82" s="13">
        <v>70</v>
      </c>
      <c r="B82" s="15" t="s">
        <v>142</v>
      </c>
      <c r="C82" s="13">
        <v>1993</v>
      </c>
      <c r="D82" s="13" t="s">
        <v>25</v>
      </c>
      <c r="E82" s="15" t="s">
        <v>20</v>
      </c>
      <c r="F82" s="15" t="s">
        <v>21</v>
      </c>
      <c r="G82" s="13">
        <v>106</v>
      </c>
      <c r="H82" s="14" t="s">
        <v>126</v>
      </c>
      <c r="I82" s="14"/>
      <c r="J82" s="15" t="s">
        <v>36</v>
      </c>
    </row>
    <row r="83" spans="1:10">
      <c r="A83" s="19">
        <v>71</v>
      </c>
      <c r="B83" s="15" t="s">
        <v>143</v>
      </c>
      <c r="C83" s="13">
        <v>1968</v>
      </c>
      <c r="D83" s="13"/>
      <c r="E83" s="15" t="s">
        <v>20</v>
      </c>
      <c r="F83" s="15" t="s">
        <v>81</v>
      </c>
      <c r="G83" s="13">
        <v>126</v>
      </c>
      <c r="H83" s="14" t="s">
        <v>126</v>
      </c>
      <c r="I83" s="14"/>
      <c r="J83" s="15" t="s">
        <v>60</v>
      </c>
    </row>
    <row r="84" spans="1:10">
      <c r="A84" s="13">
        <v>72</v>
      </c>
      <c r="B84" s="15" t="s">
        <v>144</v>
      </c>
      <c r="C84" s="13">
        <v>1991</v>
      </c>
      <c r="D84" s="13"/>
      <c r="E84" s="15" t="s">
        <v>20</v>
      </c>
      <c r="F84" s="15" t="s">
        <v>98</v>
      </c>
      <c r="G84" s="13">
        <v>134</v>
      </c>
      <c r="H84" s="14" t="s">
        <v>126</v>
      </c>
      <c r="I84" s="14"/>
      <c r="J84" s="15"/>
    </row>
    <row r="85" spans="1:10">
      <c r="A85" s="53"/>
      <c r="B85" s="53"/>
      <c r="C85" s="53"/>
      <c r="D85" s="44"/>
      <c r="E85" s="59"/>
      <c r="F85" s="53"/>
      <c r="G85" s="53"/>
      <c r="H85" s="53"/>
      <c r="I85" s="53"/>
      <c r="J85" s="59"/>
    </row>
    <row r="86" spans="1:10">
      <c r="A86" s="53"/>
      <c r="B86" s="53"/>
      <c r="C86" s="53"/>
      <c r="D86" s="44"/>
      <c r="E86" s="59"/>
      <c r="F86" s="53"/>
      <c r="G86" s="53"/>
      <c r="H86" s="53"/>
      <c r="I86" s="53"/>
      <c r="J86" s="59"/>
    </row>
    <row r="87" spans="1:10">
      <c r="A87" s="53"/>
      <c r="B87" s="53"/>
      <c r="C87" s="53"/>
      <c r="D87" s="44"/>
      <c r="E87" s="59"/>
      <c r="F87" s="53"/>
      <c r="G87" s="53"/>
      <c r="H87" s="53"/>
      <c r="I87" s="53"/>
      <c r="J87" s="59"/>
    </row>
    <row r="88" spans="1:10">
      <c r="A88" s="53"/>
      <c r="B88" s="53"/>
      <c r="C88" s="53"/>
      <c r="D88" s="44"/>
      <c r="E88" s="59"/>
      <c r="F88" s="53"/>
      <c r="G88" s="53"/>
      <c r="H88" s="53"/>
      <c r="I88" s="53"/>
      <c r="J88" s="59"/>
    </row>
    <row r="89" spans="1:10">
      <c r="A89" s="53"/>
      <c r="B89" s="53"/>
      <c r="C89" s="53"/>
      <c r="D89" s="44"/>
      <c r="E89" s="59"/>
      <c r="F89" s="53"/>
      <c r="G89" s="53"/>
      <c r="H89" s="53"/>
      <c r="I89" s="53"/>
      <c r="J89" s="59"/>
    </row>
    <row r="90" spans="1:10">
      <c r="A90" s="53"/>
      <c r="B90" s="53"/>
      <c r="C90" s="53"/>
      <c r="D90" s="44"/>
      <c r="E90" s="59"/>
      <c r="F90" s="53"/>
      <c r="G90" s="53"/>
      <c r="H90" s="53"/>
      <c r="I90" s="53"/>
      <c r="J90" s="59"/>
    </row>
    <row r="91" spans="1:10">
      <c r="A91" s="53"/>
      <c r="B91" s="53"/>
      <c r="C91" s="53"/>
      <c r="D91" s="44"/>
      <c r="E91" s="59"/>
      <c r="F91" s="53"/>
      <c r="G91" s="53"/>
      <c r="H91" s="53"/>
      <c r="I91" s="53"/>
      <c r="J91" s="59"/>
    </row>
    <row r="92" spans="1:10">
      <c r="A92" s="53"/>
      <c r="B92" s="53"/>
      <c r="C92" s="53"/>
      <c r="D92" s="44"/>
      <c r="E92" s="59"/>
      <c r="F92" s="53"/>
      <c r="G92" s="53"/>
      <c r="H92" s="53"/>
      <c r="I92" s="53"/>
      <c r="J92" s="59"/>
    </row>
    <row r="93" spans="1:10">
      <c r="A93" s="53"/>
      <c r="B93" s="53"/>
      <c r="C93" s="53"/>
      <c r="D93" s="44"/>
      <c r="E93" s="59"/>
      <c r="F93" s="53"/>
      <c r="G93" s="53"/>
      <c r="H93" s="53"/>
      <c r="I93" s="53"/>
      <c r="J93" s="59"/>
    </row>
    <row r="94" spans="1:10">
      <c r="A94" s="53"/>
      <c r="B94" s="53"/>
      <c r="C94" s="53"/>
      <c r="D94" s="44"/>
      <c r="E94" s="59"/>
      <c r="F94" s="53"/>
      <c r="G94" s="53"/>
      <c r="H94" s="53"/>
      <c r="I94" s="53"/>
      <c r="J94" s="59"/>
    </row>
    <row r="95" spans="1:10">
      <c r="A95" s="53"/>
      <c r="B95" s="40" t="s">
        <v>119</v>
      </c>
      <c r="C95" s="52"/>
      <c r="D95" s="52"/>
      <c r="E95" s="59"/>
      <c r="F95" s="53"/>
      <c r="G95" s="53"/>
      <c r="H95" s="53"/>
      <c r="I95" s="53"/>
      <c r="J95" s="59"/>
    </row>
    <row r="96" spans="1:10">
      <c r="A96" s="53"/>
      <c r="B96" s="44"/>
      <c r="C96" s="44"/>
      <c r="D96" s="44"/>
      <c r="E96" s="59"/>
      <c r="F96" s="53"/>
      <c r="G96" s="53"/>
      <c r="H96" s="53"/>
      <c r="I96" s="53"/>
      <c r="J96" s="59"/>
    </row>
    <row r="97" spans="1:10">
      <c r="A97" s="53"/>
      <c r="B97" s="44"/>
      <c r="C97" s="44"/>
      <c r="D97" s="44"/>
      <c r="E97" s="59"/>
      <c r="F97" s="60"/>
      <c r="G97" s="53"/>
      <c r="H97" s="53"/>
      <c r="I97" s="53"/>
      <c r="J97" s="59"/>
    </row>
    <row r="98" spans="1:10">
      <c r="A98" s="53"/>
      <c r="B98" s="53"/>
      <c r="C98" s="53"/>
      <c r="D98" s="53"/>
      <c r="E98" s="59"/>
      <c r="F98" s="53"/>
      <c r="G98" s="53"/>
      <c r="H98" s="53"/>
      <c r="I98" s="53"/>
      <c r="J98" s="59"/>
    </row>
    <row r="99" spans="1:10">
      <c r="A99" s="53"/>
      <c r="B99" s="40" t="s">
        <v>145</v>
      </c>
      <c r="C99" s="52"/>
      <c r="D99" s="52"/>
      <c r="E99" s="59"/>
      <c r="F99" s="53"/>
      <c r="G99" s="53"/>
      <c r="H99" s="53"/>
      <c r="I99" s="53"/>
      <c r="J99" s="59"/>
    </row>
    <row r="100" spans="1:10">
      <c r="A100" s="53"/>
      <c r="D100"/>
      <c r="F100" s="53"/>
      <c r="G100" s="53"/>
      <c r="H100" s="53"/>
      <c r="I100" s="53"/>
      <c r="J100" s="59"/>
    </row>
    <row r="101" spans="1:10">
      <c r="A101" s="53"/>
      <c r="B101" s="53"/>
      <c r="C101" s="53"/>
      <c r="D101" s="44"/>
      <c r="E101" s="59"/>
      <c r="F101" s="53"/>
      <c r="G101" s="53"/>
      <c r="H101" s="53"/>
      <c r="I101" s="53"/>
      <c r="J101" s="59"/>
    </row>
    <row r="102" spans="1:10">
      <c r="A102" s="53"/>
      <c r="B102" s="53"/>
      <c r="C102" s="53"/>
      <c r="D102" s="44"/>
      <c r="E102" s="59"/>
      <c r="F102" s="53"/>
      <c r="G102" s="53"/>
      <c r="H102" s="53"/>
      <c r="I102" s="53"/>
      <c r="J102" s="59"/>
    </row>
    <row r="103" spans="1:10">
      <c r="A103" s="53"/>
      <c r="B103" s="53"/>
      <c r="C103" s="53"/>
      <c r="D103" s="44"/>
      <c r="E103" s="59"/>
      <c r="F103" s="53"/>
      <c r="G103" s="53"/>
      <c r="H103" s="53"/>
      <c r="I103" s="53"/>
      <c r="J103" s="59"/>
    </row>
    <row r="104" spans="1:10">
      <c r="A104" s="53"/>
      <c r="B104" s="53"/>
      <c r="C104" s="53"/>
      <c r="D104" s="44"/>
      <c r="E104" s="59"/>
      <c r="F104" s="53"/>
      <c r="G104" s="53"/>
      <c r="H104" s="53"/>
      <c r="I104" s="53"/>
      <c r="J104" s="59"/>
    </row>
    <row r="105" spans="1:10">
      <c r="A105" s="53"/>
      <c r="B105" s="53"/>
      <c r="C105" s="53"/>
      <c r="D105" s="44"/>
      <c r="E105" s="59"/>
      <c r="F105" s="53"/>
      <c r="G105" s="53"/>
      <c r="H105" s="53"/>
      <c r="I105" s="53"/>
      <c r="J105" s="59"/>
    </row>
    <row r="106" spans="1:10">
      <c r="A106" s="53"/>
      <c r="B106" s="53"/>
      <c r="C106" s="53"/>
      <c r="D106" s="44"/>
      <c r="E106" s="59"/>
      <c r="F106" s="53"/>
      <c r="G106" s="53"/>
      <c r="H106" s="53"/>
      <c r="I106" s="53"/>
      <c r="J106" s="59"/>
    </row>
    <row r="107" spans="1:10">
      <c r="A107" s="53"/>
      <c r="B107" s="53"/>
      <c r="C107" s="53"/>
      <c r="D107" s="44"/>
      <c r="E107" s="59"/>
      <c r="F107" s="53"/>
      <c r="G107" s="53"/>
      <c r="H107" s="53"/>
      <c r="I107" s="53"/>
      <c r="J107" s="59"/>
    </row>
    <row r="108" spans="1:10">
      <c r="A108" s="53"/>
      <c r="B108" s="53"/>
      <c r="C108" s="53"/>
      <c r="D108" s="44"/>
      <c r="E108" s="59"/>
      <c r="F108" s="53"/>
      <c r="G108" s="53"/>
      <c r="H108" s="53"/>
      <c r="I108" s="53"/>
      <c r="J108" s="59"/>
    </row>
    <row r="109" spans="1:10">
      <c r="A109" s="53"/>
      <c r="B109" s="53"/>
      <c r="C109" s="53"/>
      <c r="D109" s="44"/>
      <c r="E109" s="59"/>
      <c r="F109" s="53"/>
      <c r="G109" s="53"/>
      <c r="H109" s="53"/>
      <c r="I109" s="53"/>
      <c r="J109" s="59"/>
    </row>
    <row r="110" spans="1:10">
      <c r="A110" s="53"/>
      <c r="B110" s="53"/>
      <c r="C110" s="53"/>
      <c r="D110" s="44"/>
      <c r="E110" s="59"/>
      <c r="F110" s="53"/>
      <c r="G110" s="53"/>
      <c r="H110" s="53"/>
      <c r="I110" s="53"/>
      <c r="J110" s="59"/>
    </row>
    <row r="111" spans="1:10">
      <c r="A111" s="53"/>
      <c r="B111" s="53"/>
      <c r="C111" s="53"/>
      <c r="D111" s="44"/>
      <c r="E111" s="59"/>
      <c r="F111" s="53"/>
      <c r="G111" s="53"/>
      <c r="H111" s="53"/>
      <c r="I111" s="53"/>
      <c r="J111" s="59"/>
    </row>
    <row r="112" spans="1:10">
      <c r="A112" s="53"/>
      <c r="B112" s="53"/>
      <c r="C112" s="53"/>
      <c r="D112" s="44"/>
      <c r="E112" s="59"/>
      <c r="F112" s="53"/>
      <c r="G112" s="53"/>
      <c r="H112" s="53"/>
      <c r="I112" s="53"/>
      <c r="J112" s="59"/>
    </row>
    <row r="113" spans="1:10">
      <c r="A113" s="53"/>
      <c r="B113" s="53"/>
      <c r="C113" s="53"/>
      <c r="D113" s="44"/>
      <c r="E113" s="59"/>
      <c r="F113" s="53"/>
      <c r="G113" s="53"/>
      <c r="H113" s="53"/>
      <c r="I113" s="53"/>
      <c r="J113" s="59"/>
    </row>
    <row r="114" spans="1:10">
      <c r="A114" s="53"/>
      <c r="B114" s="53"/>
      <c r="C114" s="53"/>
      <c r="D114" s="44"/>
      <c r="E114" s="59"/>
      <c r="F114" s="53"/>
      <c r="G114" s="53"/>
      <c r="H114" s="53"/>
      <c r="I114" s="53"/>
      <c r="J114" s="59"/>
    </row>
    <row r="115" spans="1:10">
      <c r="A115" s="53"/>
      <c r="B115" s="53"/>
      <c r="C115" s="53"/>
      <c r="D115" s="44"/>
      <c r="E115" s="59"/>
      <c r="F115" s="53"/>
      <c r="G115" s="53"/>
      <c r="H115" s="53"/>
      <c r="I115" s="53"/>
      <c r="J115" s="59"/>
    </row>
    <row r="116" spans="1:10">
      <c r="A116" s="53"/>
      <c r="B116" s="53"/>
      <c r="C116" s="53"/>
      <c r="D116" s="44"/>
      <c r="E116" s="59"/>
      <c r="F116" s="53"/>
      <c r="G116" s="53"/>
      <c r="H116" s="53"/>
      <c r="I116" s="53"/>
      <c r="J116" s="59"/>
    </row>
    <row r="117" spans="1:10">
      <c r="A117" s="53"/>
      <c r="B117" s="53"/>
      <c r="C117" s="53"/>
      <c r="D117" s="44"/>
      <c r="E117" s="59"/>
      <c r="F117" s="53"/>
      <c r="G117" s="53"/>
      <c r="H117" s="53"/>
      <c r="I117" s="53"/>
      <c r="J117" s="59"/>
    </row>
    <row r="118" spans="1:10">
      <c r="A118" s="53"/>
      <c r="B118" s="53"/>
      <c r="C118" s="53"/>
      <c r="D118" s="44"/>
      <c r="E118" s="59"/>
      <c r="F118" s="53"/>
      <c r="G118" s="53"/>
      <c r="H118" s="53"/>
      <c r="I118" s="53"/>
      <c r="J118" s="59"/>
    </row>
    <row r="119" spans="1:10">
      <c r="A119" s="53"/>
      <c r="B119" s="53"/>
      <c r="C119" s="53"/>
      <c r="D119" s="44"/>
      <c r="E119" s="59"/>
      <c r="F119" s="53"/>
      <c r="G119" s="53"/>
      <c r="H119" s="53"/>
      <c r="I119" s="53"/>
      <c r="J119" s="59"/>
    </row>
    <row r="120" spans="1:10">
      <c r="A120" s="53"/>
      <c r="B120" s="53"/>
      <c r="C120" s="53"/>
      <c r="D120" s="44"/>
      <c r="E120" s="59"/>
      <c r="F120" s="53"/>
      <c r="G120" s="53"/>
      <c r="H120" s="53"/>
      <c r="I120" s="53"/>
      <c r="J120" s="59"/>
    </row>
    <row r="121" spans="1:10">
      <c r="A121" s="53"/>
      <c r="B121" s="53"/>
      <c r="C121" s="53"/>
      <c r="D121" s="44"/>
      <c r="E121" s="59"/>
      <c r="F121" s="53"/>
      <c r="G121" s="53"/>
      <c r="H121" s="53"/>
      <c r="I121" s="53"/>
      <c r="J121" s="59"/>
    </row>
  </sheetData>
  <mergeCells count="11">
    <mergeCell ref="A7:J7"/>
    <mergeCell ref="A59:B59"/>
    <mergeCell ref="H59:J59"/>
    <mergeCell ref="A60:B60"/>
    <mergeCell ref="A62:J62"/>
    <mergeCell ref="A1:J1"/>
    <mergeCell ref="A2:J2"/>
    <mergeCell ref="A3:J3"/>
    <mergeCell ref="A4:B4"/>
    <mergeCell ref="H4:J4"/>
    <mergeCell ref="A5:B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G12" sqref="G12"/>
    </sheetView>
  </sheetViews>
  <sheetFormatPr defaultRowHeight="15"/>
  <cols>
    <col min="2" max="2" width="41.7109375" customWidth="1"/>
    <col min="3" max="3" width="25.42578125" customWidth="1"/>
    <col min="4" max="4" width="20.28515625" customWidth="1"/>
  </cols>
  <sheetData>
    <row r="1" spans="1:4" ht="20.25">
      <c r="A1" s="1" t="s">
        <v>0</v>
      </c>
      <c r="B1" s="1"/>
      <c r="C1" s="1"/>
      <c r="D1" s="1"/>
    </row>
    <row r="2" spans="1:4" ht="20.25">
      <c r="A2" s="1" t="s">
        <v>1</v>
      </c>
      <c r="B2" s="1"/>
      <c r="C2" s="1"/>
      <c r="D2" s="1"/>
    </row>
    <row r="3" spans="1:4" ht="20.25">
      <c r="A3" s="1" t="s">
        <v>2</v>
      </c>
      <c r="B3" s="1"/>
      <c r="C3" s="1"/>
      <c r="D3" s="1"/>
    </row>
    <row r="4" spans="1:4" ht="20.25">
      <c r="A4" s="64"/>
      <c r="B4" s="64"/>
      <c r="C4" s="64"/>
      <c r="D4" s="64"/>
    </row>
    <row r="5" spans="1:4" ht="18">
      <c r="A5" s="65"/>
      <c r="B5" s="65"/>
      <c r="C5" s="65"/>
      <c r="D5" s="65"/>
    </row>
    <row r="6" spans="1:4">
      <c r="A6" s="2" t="s">
        <v>146</v>
      </c>
      <c r="B6" s="2"/>
      <c r="C6" s="66" t="s">
        <v>4</v>
      </c>
      <c r="D6" s="66"/>
    </row>
    <row r="7" spans="1:4">
      <c r="A7" s="67" t="s">
        <v>6</v>
      </c>
      <c r="B7" s="67" t="s">
        <v>147</v>
      </c>
      <c r="C7" s="68"/>
      <c r="D7" s="69"/>
    </row>
    <row r="8" spans="1:4" ht="76.5">
      <c r="A8" s="67"/>
      <c r="B8" s="67"/>
      <c r="C8" s="70" t="s">
        <v>148</v>
      </c>
      <c r="D8" s="71" t="s">
        <v>149</v>
      </c>
    </row>
    <row r="9" spans="1:4" ht="23.25">
      <c r="A9" s="7">
        <v>1</v>
      </c>
      <c r="B9" s="72" t="s">
        <v>150</v>
      </c>
      <c r="C9" s="73">
        <v>59</v>
      </c>
      <c r="D9" s="74">
        <v>1</v>
      </c>
    </row>
    <row r="10" spans="1:4" ht="34.5" customHeight="1">
      <c r="A10" s="7">
        <v>2</v>
      </c>
      <c r="B10" s="75" t="s">
        <v>151</v>
      </c>
      <c r="C10" s="73" t="s">
        <v>152</v>
      </c>
      <c r="D10" s="74">
        <v>2</v>
      </c>
    </row>
    <row r="11" spans="1:4" ht="33.75" customHeight="1">
      <c r="A11" s="7">
        <v>3</v>
      </c>
      <c r="B11" s="75" t="s">
        <v>153</v>
      </c>
      <c r="C11" s="73" t="s">
        <v>154</v>
      </c>
      <c r="D11" s="74">
        <v>3</v>
      </c>
    </row>
    <row r="12" spans="1:4" ht="25.5">
      <c r="A12" s="7">
        <v>4</v>
      </c>
      <c r="B12" s="72" t="s">
        <v>155</v>
      </c>
      <c r="C12" s="76" t="s">
        <v>156</v>
      </c>
      <c r="D12" s="74">
        <v>4</v>
      </c>
    </row>
    <row r="13" spans="1:4" ht="25.5">
      <c r="A13" s="7"/>
      <c r="B13" s="72"/>
      <c r="C13" s="77"/>
      <c r="D13" s="74"/>
    </row>
    <row r="14" spans="1:4" ht="25.5">
      <c r="A14" s="33"/>
      <c r="B14" s="78"/>
      <c r="C14" s="79"/>
      <c r="D14" s="80"/>
    </row>
    <row r="15" spans="1:4" ht="25.5">
      <c r="A15" s="33"/>
      <c r="B15" s="78"/>
      <c r="C15" s="79"/>
      <c r="D15" s="80"/>
    </row>
    <row r="17" spans="1:4">
      <c r="A17" s="81" t="s">
        <v>119</v>
      </c>
      <c r="B17" s="82"/>
      <c r="C17" s="82"/>
      <c r="D17" s="82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1" spans="1:4">
      <c r="A21" s="81" t="s">
        <v>145</v>
      </c>
      <c r="B21" s="82"/>
      <c r="C21" s="82"/>
      <c r="D21" s="82"/>
    </row>
  </sheetData>
  <mergeCells count="10">
    <mergeCell ref="A17:D17"/>
    <mergeCell ref="A21:D21"/>
    <mergeCell ref="A1:D1"/>
    <mergeCell ref="A2:D2"/>
    <mergeCell ref="A3:D3"/>
    <mergeCell ref="A6:B6"/>
    <mergeCell ref="C6:D6"/>
    <mergeCell ref="A7:A8"/>
    <mergeCell ref="B7:B8"/>
    <mergeCell ref="C7:D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 группам</vt:lpstr>
      <vt:lpstr>финиш всех</vt:lpstr>
      <vt:lpstr>команды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2012-05-21T13:00:40Z</dcterms:modified>
</cp:coreProperties>
</file>